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dget2\D\Мои документы\Уточнение 2016 год пгт Погар\03 Март\"/>
    </mc:Choice>
  </mc:AlternateContent>
  <bookViews>
    <workbookView xWindow="480" yWindow="30" windowWidth="18195" windowHeight="11310" tabRatio="667"/>
  </bookViews>
  <sheets>
    <sheet name="Решение" sheetId="1" r:id="rId1"/>
    <sheet name="Ведомственная п.1" sheetId="3" r:id="rId2"/>
    <sheet name="Аналитическая п.2" sheetId="4" r:id="rId3"/>
    <sheet name="Источники п.3" sheetId="5" r:id="rId4"/>
    <sheet name="Пер культ п.4" sheetId="6" r:id="rId5"/>
  </sheets>
  <definedNames>
    <definedName name="Z_17BFC29D_51AB_4CA7_ADBA_6ABDCF828448_.wvu.PrintArea" localSheetId="2" hidden="1">'Аналитическая п.2'!$A$1:$G$12</definedName>
    <definedName name="Z_17BFC29D_51AB_4CA7_ADBA_6ABDCF828448_.wvu.PrintArea" localSheetId="1" hidden="1">'Ведомственная п.1'!$A$1:$G$10</definedName>
    <definedName name="Z_17BFC29D_51AB_4CA7_ADBA_6ABDCF828448_.wvu.PrintArea" localSheetId="0" hidden="1">Решение!$A$1:$B$26</definedName>
    <definedName name="Z_17BFC29D_51AB_4CA7_ADBA_6ABDCF828448_.wvu.Rows" localSheetId="2" hidden="1">'Аналитическая п.2'!$11:$11,'Аналитическая п.2'!#REF!</definedName>
    <definedName name="Z_17BFC29D_51AB_4CA7_ADBA_6ABDCF828448_.wvu.Rows" localSheetId="1" hidden="1">'Ведомственная п.1'!#REF!,'Ведомственная п.1'!#REF!,'Ведомственная п.1'!#REF!</definedName>
    <definedName name="Z_17BFC29D_51AB_4CA7_ADBA_6ABDCF828448_.wvu.Rows" localSheetId="0" hidden="1">Решение!#REF!</definedName>
    <definedName name="_xlnm.Print_Area" localSheetId="2">'Аналитическая п.2'!$A$1:$H$110</definedName>
    <definedName name="_xlnm.Print_Area" localSheetId="1">'Ведомственная п.1'!$A$1:$G$122</definedName>
    <definedName name="_xlnm.Print_Area" localSheetId="3">'Источники п.3'!$A$1:$K$27</definedName>
    <definedName name="_xlnm.Print_Area" localSheetId="4">'Пер культ п.4'!$A$1:$M$17</definedName>
    <definedName name="_xlnm.Print_Area" localSheetId="0">Решение!$A$1:$B$33</definedName>
  </definedNames>
  <calcPr calcId="162913"/>
  <customWorkbookViews>
    <customWorkbookView name="Windows User - Личное представление" guid="{17BFC29D-51AB-4CA7-ADBA-6ABDCF828448}" mergeInterval="0" personalView="1" maximized="1" xWindow="-8" yWindow="-8" windowWidth="1418" windowHeight="1098" tabRatio="667" activeSheetId="4"/>
  </customWorkbookViews>
</workbook>
</file>

<file path=xl/calcChain.xml><?xml version="1.0" encoding="utf-8"?>
<calcChain xmlns="http://schemas.openxmlformats.org/spreadsheetml/2006/main">
  <c r="G120" i="3" l="1"/>
  <c r="G119" i="3" s="1"/>
  <c r="G118" i="3" s="1"/>
  <c r="G116" i="3"/>
  <c r="G115" i="3"/>
  <c r="G113" i="3"/>
  <c r="G112" i="3" s="1"/>
  <c r="G108" i="3"/>
  <c r="G107" i="3" s="1"/>
  <c r="G106" i="3" s="1"/>
  <c r="G105" i="3" s="1"/>
  <c r="G103" i="3"/>
  <c r="G102" i="3" s="1"/>
  <c r="G100" i="3"/>
  <c r="G99" i="3"/>
  <c r="G96" i="3"/>
  <c r="G95" i="3" s="1"/>
  <c r="G93" i="3"/>
  <c r="G92" i="3" s="1"/>
  <c r="G88" i="3"/>
  <c r="G86" i="3"/>
  <c r="G83" i="3"/>
  <c r="G81" i="3"/>
  <c r="G78" i="3"/>
  <c r="G77" i="3" s="1"/>
  <c r="G75" i="3"/>
  <c r="G74" i="3" s="1"/>
  <c r="G71" i="3"/>
  <c r="G70" i="3"/>
  <c r="G69" i="3"/>
  <c r="G67" i="3"/>
  <c r="G66" i="3" s="1"/>
  <c r="G65" i="3" s="1"/>
  <c r="G62" i="3"/>
  <c r="G61" i="3"/>
  <c r="G60" i="3"/>
  <c r="G58" i="3"/>
  <c r="G56" i="3"/>
  <c r="G53" i="3"/>
  <c r="G52" i="3" s="1"/>
  <c r="G50" i="3"/>
  <c r="G49" i="3"/>
  <c r="G45" i="3"/>
  <c r="G44" i="3" s="1"/>
  <c r="G43" i="3" s="1"/>
  <c r="G42" i="3" s="1"/>
  <c r="G40" i="3"/>
  <c r="G39" i="3"/>
  <c r="G37" i="3"/>
  <c r="G36" i="3" s="1"/>
  <c r="G34" i="3"/>
  <c r="G33" i="3" s="1"/>
  <c r="G30" i="3"/>
  <c r="G29" i="3"/>
  <c r="G28" i="3" s="1"/>
  <c r="G25" i="3"/>
  <c r="G23" i="3"/>
  <c r="G21" i="3"/>
  <c r="G17" i="3"/>
  <c r="G16" i="3"/>
  <c r="G15" i="3" s="1"/>
  <c r="H108" i="4"/>
  <c r="H107" i="4" s="1"/>
  <c r="H106" i="4" s="1"/>
  <c r="H104" i="4"/>
  <c r="H103" i="4" s="1"/>
  <c r="H101" i="4"/>
  <c r="H100" i="4" s="1"/>
  <c r="H97" i="4"/>
  <c r="H96" i="4"/>
  <c r="H94" i="4"/>
  <c r="H93" i="4"/>
  <c r="H91" i="4"/>
  <c r="H90" i="4" s="1"/>
  <c r="H88" i="4"/>
  <c r="H87" i="4"/>
  <c r="H84" i="4"/>
  <c r="H82" i="4"/>
  <c r="H79" i="4"/>
  <c r="H78" i="4" s="1"/>
  <c r="H76" i="4"/>
  <c r="H75" i="4"/>
  <c r="H73" i="4"/>
  <c r="H71" i="4"/>
  <c r="H70" i="4" s="1"/>
  <c r="H68" i="4"/>
  <c r="H66" i="4"/>
  <c r="H63" i="4"/>
  <c r="H62" i="4" s="1"/>
  <c r="H60" i="4"/>
  <c r="H59" i="4" s="1"/>
  <c r="H57" i="4"/>
  <c r="H56" i="4" s="1"/>
  <c r="H54" i="4"/>
  <c r="H53" i="4" s="1"/>
  <c r="H51" i="4"/>
  <c r="H50" i="4"/>
  <c r="H48" i="4"/>
  <c r="H47" i="4"/>
  <c r="H45" i="4"/>
  <c r="H44" i="4" s="1"/>
  <c r="H43" i="4" s="1"/>
  <c r="H41" i="4"/>
  <c r="H40" i="4" s="1"/>
  <c r="H39" i="4" s="1"/>
  <c r="H37" i="4"/>
  <c r="H36" i="4" s="1"/>
  <c r="H34" i="4"/>
  <c r="H33" i="4" s="1"/>
  <c r="H32" i="4" s="1"/>
  <c r="H30" i="4"/>
  <c r="H29" i="4" s="1"/>
  <c r="H28" i="4" s="1"/>
  <c r="H25" i="4"/>
  <c r="H23" i="4"/>
  <c r="H21" i="4"/>
  <c r="H18" i="4"/>
  <c r="H17" i="4"/>
  <c r="G20" i="3" l="1"/>
  <c r="G19" i="3" s="1"/>
  <c r="G80" i="3"/>
  <c r="G111" i="3"/>
  <c r="G110" i="3" s="1"/>
  <c r="G98" i="3"/>
  <c r="G91" i="3"/>
  <c r="G85" i="3"/>
  <c r="G73" i="3"/>
  <c r="G64" i="3" s="1"/>
  <c r="G55" i="3"/>
  <c r="G48" i="3" s="1"/>
  <c r="G47" i="3" s="1"/>
  <c r="G32" i="3"/>
  <c r="G14" i="3"/>
  <c r="H20" i="4"/>
  <c r="H65" i="4"/>
  <c r="H81" i="4"/>
  <c r="H86" i="4"/>
  <c r="H99" i="4"/>
  <c r="H16" i="4"/>
  <c r="E13" i="6"/>
  <c r="G90" i="3" l="1"/>
  <c r="G122" i="3"/>
  <c r="H110" i="4"/>
  <c r="G25" i="5" l="1"/>
  <c r="G24" i="5" s="1"/>
  <c r="G23" i="5" s="1"/>
  <c r="G21" i="5"/>
  <c r="G20" i="5" s="1"/>
  <c r="G19" i="5" s="1"/>
  <c r="G14" i="5"/>
  <c r="G18" i="5" l="1"/>
  <c r="G27" i="5" s="1"/>
</calcChain>
</file>

<file path=xl/sharedStrings.xml><?xml version="1.0" encoding="utf-8"?>
<sst xmlns="http://schemas.openxmlformats.org/spreadsheetml/2006/main" count="1261" uniqueCount="265">
  <si>
    <t>РЕШИЛ:</t>
  </si>
  <si>
    <t>ИТОГО</t>
  </si>
  <si>
    <t>720</t>
  </si>
  <si>
    <t>02 0 1580</t>
  </si>
  <si>
    <t>01</t>
  </si>
  <si>
    <t>13</t>
  </si>
  <si>
    <t>015</t>
  </si>
  <si>
    <t>Процентные платежи по долговым обязательствам</t>
  </si>
  <si>
    <t xml:space="preserve">13 </t>
  </si>
  <si>
    <t>Обслуживание внутреннего долга</t>
  </si>
  <si>
    <t xml:space="preserve">01 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</si>
  <si>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</si>
  <si>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</si>
  <si>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611</t>
  </si>
  <si>
    <t>04 0 1761</t>
  </si>
  <si>
    <t>11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</si>
  <si>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</si>
  <si>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600</t>
  </si>
  <si>
    <t>Предоставление субвенций муниципальным бюджетам, автономным учреждениям и иным некоммерческим организауиям</t>
  </si>
  <si>
    <t>Спортивно-оздоровительные комплексы и центры</t>
  </si>
  <si>
    <t xml:space="preserve">Физическая культура </t>
  </si>
  <si>
    <t>Физическая культура и спорт</t>
  </si>
  <si>
    <t>312</t>
  </si>
  <si>
    <t>10</t>
  </si>
  <si>
    <t>300</t>
  </si>
  <si>
    <t>Социальное обеспечение и иные выплаты населению</t>
  </si>
  <si>
    <t>Ежемесячная доплата к пенсии муниципальным служащим</t>
  </si>
  <si>
    <t xml:space="preserve">Пенсионное обеспечение </t>
  </si>
  <si>
    <t xml:space="preserve">Социальная политика </t>
  </si>
  <si>
    <t>04</t>
  </si>
  <si>
    <t>08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</si>
  <si>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</si>
  <si>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540</t>
  </si>
  <si>
    <t>03 0 1059</t>
  </si>
  <si>
    <t>Иные межбюджетные трансферты</t>
  </si>
  <si>
    <t>500</t>
  </si>
  <si>
    <t xml:space="preserve">Межбюджетные трансферты 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по комплектованию и сохранности библиотечного фонда района </t>
  </si>
  <si>
    <t xml:space="preserve">Передаваемые полномочия по комплектованию и сохранности библиотечного фонда Погарского района </t>
  </si>
  <si>
    <t>Другие вопросы в области культуры, кинематографии</t>
  </si>
  <si>
    <t>Культура</t>
  </si>
  <si>
    <t>Культура, кинематография</t>
  </si>
  <si>
    <t>810</t>
  </si>
  <si>
    <t>03</t>
  </si>
  <si>
    <t>05</t>
  </si>
  <si>
    <t>800</t>
  </si>
  <si>
    <t>Закупка товаров, работ и услуг для муниципальных нужд</t>
  </si>
  <si>
    <t>240</t>
  </si>
  <si>
    <t>Иные закупки товаров, работ и услуг для муниципальных нужд</t>
  </si>
  <si>
    <t>200</t>
  </si>
  <si>
    <t>Прочие мероприятия по благоустройству</t>
  </si>
  <si>
    <t>02 0 7003</t>
  </si>
  <si>
    <t>Организация и содержание мест захоронения (кладбищ)</t>
  </si>
  <si>
    <t>Озеленение территории</t>
  </si>
  <si>
    <t>Уличное освещение</t>
  </si>
  <si>
    <t>Благоустройство</t>
  </si>
  <si>
    <t>Жилищное хозяйство</t>
  </si>
  <si>
    <t>Жилищно-коммунальное хозяйство</t>
  </si>
  <si>
    <t>02 0 1742</t>
  </si>
  <si>
    <t>12</t>
  </si>
  <si>
    <t>Мероприятия по землеустройству и землепользованию</t>
  </si>
  <si>
    <t>Другие вопросы в области национальной экономики</t>
  </si>
  <si>
    <t>09</t>
  </si>
  <si>
    <t xml:space="preserve">Обеспечение сохранности автомобильных дорог местного значения и условий безопасного движения по ним </t>
  </si>
  <si>
    <t>Развитие и совершенствование сети автомобильных дорог местного значения</t>
  </si>
  <si>
    <t>Дорожное хозяйство (дорожные фонды)</t>
  </si>
  <si>
    <t>00</t>
  </si>
  <si>
    <t>Национальная экономика</t>
  </si>
  <si>
    <t>Мероприятия в сфере пожарной безопасности</t>
  </si>
  <si>
    <t>Другие общегосударственные вопросы</t>
  </si>
  <si>
    <t>870</t>
  </si>
  <si>
    <t>Резервные фонды местных администраций</t>
  </si>
  <si>
    <t>Резервные фонды</t>
  </si>
  <si>
    <t>852</t>
  </si>
  <si>
    <t>851</t>
  </si>
  <si>
    <t>120</t>
  </si>
  <si>
    <t>Руководство и управление в сфере установленных функций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</si>
  <si>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</si>
  <si>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02</t>
  </si>
  <si>
    <t>Общегосударственные вопросы</t>
  </si>
  <si>
    <t>ВР</t>
  </si>
  <si>
    <t>ЦСР</t>
  </si>
  <si>
    <t>Пр</t>
  </si>
  <si>
    <t>Рз</t>
  </si>
  <si>
    <t>КВСР</t>
  </si>
  <si>
    <t>Наименование</t>
  </si>
  <si>
    <t>0</t>
  </si>
  <si>
    <t>07</t>
  </si>
  <si>
    <t>НЕПРОГРАММНАЯ ДЕЯТЕЛЬНОСТЬ</t>
  </si>
  <si>
    <t>1059</t>
  </si>
  <si>
    <t>1010</t>
  </si>
  <si>
    <t>НР</t>
  </si>
  <si>
    <t>ППМП</t>
  </si>
  <si>
    <t>МП</t>
  </si>
  <si>
    <t>пгт. Погар</t>
  </si>
  <si>
    <t>Приложение 1</t>
  </si>
  <si>
    <t>(рублей)</t>
  </si>
  <si>
    <t xml:space="preserve">                     РЕШЕНИЕ                         </t>
  </si>
  <si>
    <t>2. Настоящее  решение вступает  в силу  со  дня  его  подписания.</t>
  </si>
  <si>
    <t>919</t>
  </si>
  <si>
    <t xml:space="preserve">Уплата налога на имущество организаций и земельного налога 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</si>
  <si>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</si>
  <si>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</t>
  </si>
  <si>
    <t>Приложение 2</t>
  </si>
  <si>
    <t>Приложение 3</t>
  </si>
  <si>
    <t xml:space="preserve">Иные бюджетные ассигнования </t>
  </si>
  <si>
    <t>Резервные средства</t>
  </si>
  <si>
    <t xml:space="preserve">Повышение безопасности дорожного движения </t>
  </si>
  <si>
    <t>Коммунальное  хозяйство</t>
  </si>
  <si>
    <t>Мероприятия по  обеспечению  населения  бытовыми услугами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</si>
  <si>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в части обеспечения библиотечного обслуживания  населения</t>
  </si>
  <si>
    <t>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</si>
  <si>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в части обеспечения  населения услугами учреждений  культуры</t>
  </si>
  <si>
    <t>Иные  пенсии,социальные  доплаты  к пенсиям</t>
  </si>
  <si>
    <t>Предоставление субсидий муниципальным бюджетам, автономным учреждениям и иным некоммерческим организациям</t>
  </si>
  <si>
    <t xml:space="preserve">Мероприятия по вовлечению населения в занятия физической культуры и массовым спортом, участие в соревнованиях различного уровня </t>
  </si>
  <si>
    <t>Субсидии  бюджетным  учреждениям  на  иные цели</t>
  </si>
  <si>
    <t>612</t>
  </si>
  <si>
    <t>Иные закупки товаров, работ и услуг для обеспечения муниципальных нужд</t>
  </si>
  <si>
    <t>Иные пенсии, социальные доплаты к пенсиям</t>
  </si>
  <si>
    <t>Межбюджетные трансферты 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в части обеспечения  населения услугами учреждений  культуры.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</si>
  <si>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</si>
  <si>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 на финансовое обеспечение муниципального задания на оказание муниципальных услуг, выполнение работ</t>
  </si>
  <si>
    <t>Источники внутреннего  финансирования  дефицита бюджета Погарского городского поселения на 2013 год</t>
  </si>
  <si>
    <t xml:space="preserve">КБК </t>
  </si>
  <si>
    <t>НАИМЕНОВАНИЕ</t>
  </si>
  <si>
    <t>919 01 00 00 00 00 0000 000</t>
  </si>
  <si>
    <t>Источники внутреннего финансирования дефицита</t>
  </si>
  <si>
    <t>919 01 02  00 00 00 0000 710</t>
  </si>
  <si>
    <t>Получение кредитов от кредитных организаций в валюте РФ</t>
  </si>
  <si>
    <t>919 01 02 00 00 10 0000 710</t>
  </si>
  <si>
    <t>Получение кредитов от кредитных организаций бюджетами поселений  в валюте РФ</t>
  </si>
  <si>
    <t>919 01 02 00 00 10 0000 800</t>
  </si>
  <si>
    <t>Погашение кредитов, предоставленных кредитными организациями в валюте Российской Федерации</t>
  </si>
  <si>
    <t>919 01 02 00 00 10 0000 810</t>
  </si>
  <si>
    <t>Погашение кредитов, предоставленных кредитными организациями в валюте Российской Федерации бюджетами поселений</t>
  </si>
  <si>
    <t>919 01 05 00 00 00 0000 000</t>
  </si>
  <si>
    <t>Изменение остатков  средств  на счетах  по учету средств бюджета</t>
  </si>
  <si>
    <t>919 01 05 00 00 00 0000 500</t>
  </si>
  <si>
    <t>Увеличение остатков средств бюджетов</t>
  </si>
  <si>
    <t>919 01 05 02 00 00 0000 500</t>
  </si>
  <si>
    <t>Увеличение прочих  остатков  средств бюджетов</t>
  </si>
  <si>
    <t>919 01 05 02 01 00 0000 510</t>
  </si>
  <si>
    <t>Увеличение   остатков денежных средств бюджетов</t>
  </si>
  <si>
    <t>919 01 05 02 01 10 0000 510</t>
  </si>
  <si>
    <t xml:space="preserve">Увеличение прочих  остатков денежных средств бюджетов поселений </t>
  </si>
  <si>
    <t>919 01 05 00 00 00 0000 600</t>
  </si>
  <si>
    <t>Уменьшение  остатков средств бюджетов</t>
  </si>
  <si>
    <t>919 01 05 02 00 00 0000 600</t>
  </si>
  <si>
    <t>Уменьшение прочих  остатков  средств бюджетов</t>
  </si>
  <si>
    <t>919 01 05 02 01 00 0000 610</t>
  </si>
  <si>
    <t>Уменьшение  остатков денежных средств бюджетов</t>
  </si>
  <si>
    <t>919 01 05 02 01 10 0000 610</t>
  </si>
  <si>
    <t xml:space="preserve">Уменьшение прочих  остатков денежных средств бюджетов поселений </t>
  </si>
  <si>
    <t>Итого источников внутреннего финансирования  дефицита</t>
  </si>
  <si>
    <t>1.6. Дополнить решение приложением 7.2 согласно приложению 2 к настоящему решению</t>
  </si>
  <si>
    <t>1.7.  Дополнить решение приложением 9.2 согласно приложению 3 к настоящему решению</t>
  </si>
  <si>
    <t>1.8.  Дополнить решение приложением 11.1 согласно приложению 4 к настоящему решению</t>
  </si>
  <si>
    <t>Приложение 4</t>
  </si>
  <si>
    <r>
      <t xml:space="preserve">       "18. Установить объем межбюджетных трансфертов, получаемых из других бюджетов, на </t>
    </r>
    <r>
      <rPr>
        <b/>
        <sz val="14"/>
        <rFont val="Times New Roman"/>
        <family val="1"/>
        <charset val="204"/>
      </rPr>
      <t>2015</t>
    </r>
    <r>
      <rPr>
        <sz val="14"/>
        <rFont val="Times New Roman"/>
        <family val="1"/>
        <charset val="204"/>
      </rPr>
      <t xml:space="preserve"> год в сумме </t>
    </r>
    <r>
      <rPr>
        <b/>
        <sz val="14"/>
        <rFont val="Times New Roman"/>
        <family val="1"/>
        <charset val="204"/>
      </rPr>
      <t>7 167 751</t>
    </r>
    <r>
      <rPr>
        <sz val="14"/>
        <rFont val="Times New Roman"/>
        <family val="1"/>
        <charset val="204"/>
      </rPr>
      <t xml:space="preserve"> рублей, на </t>
    </r>
    <r>
      <rPr>
        <b/>
        <sz val="14"/>
        <rFont val="Times New Roman"/>
        <family val="1"/>
        <charset val="204"/>
      </rPr>
      <t>2016</t>
    </r>
    <r>
      <rPr>
        <sz val="14"/>
        <rFont val="Times New Roman"/>
        <family val="1"/>
        <charset val="204"/>
      </rPr>
      <t xml:space="preserve"> год в сумме </t>
    </r>
    <r>
      <rPr>
        <b/>
        <sz val="14"/>
        <rFont val="Times New Roman"/>
        <family val="1"/>
        <charset val="204"/>
      </rPr>
      <t>799 440</t>
    </r>
    <r>
      <rPr>
        <sz val="14"/>
        <rFont val="Times New Roman"/>
        <family val="1"/>
        <charset val="204"/>
      </rPr>
      <t xml:space="preserve"> рублей, на </t>
    </r>
    <r>
      <rPr>
        <b/>
        <sz val="14"/>
        <rFont val="Times New Roman"/>
        <family val="1"/>
        <charset val="204"/>
      </rPr>
      <t>2017</t>
    </r>
    <r>
      <rPr>
        <sz val="14"/>
        <rFont val="Times New Roman"/>
        <family val="1"/>
        <charset val="204"/>
      </rPr>
      <t xml:space="preserve"> год в сумме </t>
    </r>
    <r>
      <rPr>
        <b/>
        <sz val="14"/>
        <rFont val="Times New Roman"/>
        <family val="1"/>
        <charset val="204"/>
      </rPr>
      <t>1 026 440</t>
    </r>
    <r>
      <rPr>
        <sz val="14"/>
        <rFont val="Times New Roman"/>
        <family val="1"/>
        <charset val="204"/>
      </rPr>
      <t xml:space="preserve"> рублей."</t>
    </r>
  </si>
  <si>
    <r>
      <t xml:space="preserve">1.2. </t>
    </r>
    <r>
      <rPr>
        <b/>
        <sz val="14"/>
        <rFont val="Times New Roman"/>
        <family val="1"/>
        <charset val="204"/>
      </rPr>
      <t xml:space="preserve">Пункт 18. </t>
    </r>
    <r>
      <rPr>
        <sz val="14"/>
        <rFont val="Times New Roman"/>
        <family val="1"/>
        <charset val="204"/>
      </rPr>
      <t>изложить в редакции:</t>
    </r>
  </si>
  <si>
    <t>РОССИЙСКАЯ ФЕДЕРАЦИЯ</t>
  </si>
  <si>
    <t>БРЯНСКАЯ ОБЛАСТЬ</t>
  </si>
  <si>
    <t>ПОГАРСКИЙ РАЙОН</t>
  </si>
  <si>
    <t>ПОГАРСКОЕ ГОРОДСКОЕ ПОСЕЛЕНИЕ</t>
  </si>
  <si>
    <t>СОВЕТ НАРОДНЫХ ДЕПУТАТОВ ПОСЕЛКА ПОГАР</t>
  </si>
  <si>
    <r>
      <t xml:space="preserve">1.2. </t>
    </r>
    <r>
      <rPr>
        <b/>
        <sz val="14"/>
        <rFont val="Times New Roman"/>
        <family val="1"/>
        <charset val="204"/>
      </rPr>
      <t xml:space="preserve">Пункт 19. </t>
    </r>
    <r>
      <rPr>
        <sz val="14"/>
        <rFont val="Times New Roman"/>
        <family val="1"/>
        <charset val="204"/>
      </rPr>
      <t>изложить в редакции:</t>
    </r>
  </si>
  <si>
    <r>
      <t xml:space="preserve">       "Установить размер резервного фонда Погарского городского поселения на 2015 год в сумме </t>
    </r>
    <r>
      <rPr>
        <b/>
        <sz val="14"/>
        <rFont val="Times New Roman"/>
        <family val="1"/>
        <charset val="204"/>
      </rPr>
      <t>184 000 рублей</t>
    </r>
    <r>
      <rPr>
        <sz val="14"/>
        <rFont val="Times New Roman"/>
        <family val="1"/>
        <charset val="204"/>
      </rPr>
      <t xml:space="preserve">, на 2016 год в сумме </t>
    </r>
    <r>
      <rPr>
        <b/>
        <sz val="14"/>
        <rFont val="Times New Roman"/>
        <family val="1"/>
        <charset val="204"/>
      </rPr>
      <t>200 000 рублей</t>
    </r>
    <r>
      <rPr>
        <sz val="14"/>
        <rFont val="Times New Roman"/>
        <family val="1"/>
        <charset val="204"/>
      </rPr>
      <t xml:space="preserve"> и на 2017 год </t>
    </r>
    <r>
      <rPr>
        <b/>
        <sz val="14"/>
        <rFont val="Times New Roman"/>
        <family val="1"/>
        <charset val="204"/>
      </rPr>
      <t>200 000 рублей</t>
    </r>
    <r>
      <rPr>
        <sz val="14"/>
        <rFont val="Times New Roman"/>
        <family val="1"/>
        <charset val="204"/>
      </rPr>
      <t>."</t>
    </r>
  </si>
  <si>
    <t>Погарский муниципальный район</t>
  </si>
  <si>
    <t>ИТОГО:</t>
  </si>
  <si>
    <t>Нименование муниципального образования</t>
  </si>
  <si>
    <t>3. Настоящее решение разместить на сайте администрации Погарского района в сети Интернет.</t>
  </si>
  <si>
    <t>«О внесении изменений и дополнений в решение Совета народных депутатов посёлка Погар от 24.12.2015 года №3-55 «О бюджете Погарского городского поселения на 2016 год»»</t>
  </si>
  <si>
    <t xml:space="preserve">       Рассмотрев предложения администрации Погарского района о внесении изменений и дополнений в решение Совета народных депутатов посёлка Погар от 24.12.2015 года №3-55 "О бюджете Погарского городского поселения на 2016 год", в целях приведения бюджета Погарского городского поселения на 2016 год в соответствие с действующим законодательством, Совет народных депутатов посёлка Погар</t>
  </si>
  <si>
    <t>1. Внести в решение Совета народных депутатов поселка Погар от 24.12.2015 года №3-55 «О бюджете Погарского городского поселения на 2016 год» следующие изменения:</t>
  </si>
  <si>
    <t>от 15.03.2016 года №3-63</t>
  </si>
  <si>
    <r>
      <t xml:space="preserve">ХХХХ 1.1. </t>
    </r>
    <r>
      <rPr>
        <b/>
        <sz val="14"/>
        <rFont val="Times New Roman"/>
        <family val="1"/>
        <charset val="204"/>
      </rPr>
      <t xml:space="preserve">Пункт 1.1. </t>
    </r>
    <r>
      <rPr>
        <sz val="14"/>
        <rFont val="Times New Roman"/>
        <family val="1"/>
        <charset val="204"/>
      </rPr>
      <t>изложить в редакции:</t>
    </r>
  </si>
  <si>
    <r>
      <t xml:space="preserve">ХХХХ       "Прогнозируемый общий объем доходов бюджета в сумме </t>
    </r>
    <r>
      <rPr>
        <b/>
        <sz val="14"/>
        <rFont val="Times New Roman"/>
        <family val="1"/>
        <charset val="204"/>
      </rPr>
      <t>29 900 000</t>
    </r>
    <r>
      <rPr>
        <sz val="14"/>
        <rFont val="Times New Roman"/>
        <family val="1"/>
        <charset val="204"/>
      </rPr>
      <t xml:space="preserve"> рублей;"</t>
    </r>
  </si>
  <si>
    <r>
      <t xml:space="preserve">1.1. </t>
    </r>
    <r>
      <rPr>
        <b/>
        <sz val="14"/>
        <rFont val="Times New Roman"/>
        <family val="1"/>
        <charset val="204"/>
      </rPr>
      <t xml:space="preserve">Пункт 1.2. </t>
    </r>
    <r>
      <rPr>
        <sz val="14"/>
        <rFont val="Times New Roman"/>
        <family val="1"/>
        <charset val="204"/>
      </rPr>
      <t>изложить в редакции:</t>
    </r>
  </si>
  <si>
    <t>1.2. Дополнить решение приложением 6.1 согласно приложению 1 к настоящему решению.</t>
  </si>
  <si>
    <t>1.3. Дополнить решение приложением 7.1 согласно приложению 2 к настоящему решению.</t>
  </si>
  <si>
    <t>1.4. Дополнить решение приложением 8.1 согласно приложению 3 к настоящему решению.</t>
  </si>
  <si>
    <t>1.5. Дополнить решение приложением 9.1 согласно приложению 4 к настоящему решению.</t>
  </si>
  <si>
    <t>Глава посёлка Погар                                                                          В.А. Прокопцев</t>
  </si>
  <si>
    <r>
      <t xml:space="preserve">            "Общий объем расходов бюджета в сумме </t>
    </r>
    <r>
      <rPr>
        <b/>
        <sz val="14"/>
        <rFont val="Times New Roman"/>
        <family val="1"/>
        <charset val="204"/>
      </rPr>
      <t>24 799 690,97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рублей</t>
    </r>
    <r>
      <rPr>
        <sz val="14"/>
        <rFont val="Times New Roman"/>
        <family val="1"/>
        <charset val="204"/>
      </rPr>
      <t xml:space="preserve"> с дефицитом в сумме </t>
    </r>
    <r>
      <rPr>
        <b/>
        <sz val="14"/>
        <rFont val="Times New Roman"/>
        <family val="1"/>
        <charset val="204"/>
      </rPr>
      <t xml:space="preserve">1 271 430,97 </t>
    </r>
    <r>
      <rPr>
        <sz val="14"/>
        <rFont val="Times New Roman"/>
        <family val="1"/>
        <charset val="204"/>
      </rPr>
      <t>рублей."</t>
    </r>
  </si>
  <si>
    <t xml:space="preserve">                                                                                                                                                                                             </t>
  </si>
  <si>
    <t>от 15.03.2015 года №3-63</t>
  </si>
  <si>
    <t>Приложение 6.1</t>
  </si>
  <si>
    <t>к Решению Совета народных депутатов посёлка Погар от 24.12.2015 года №3-55 «О бюджете Погарского городского поселения на 2016 год»»</t>
  </si>
  <si>
    <t>Изменение ведомственной структуры расходов бюджета Погарского городского  поселения на 2016 год, предусмотренных приложением 6 к решению Совета народных депутатов посёлка Погар от 24.12.2015 года №3-55 «О бюджете Погарского городского поселения на 2016 год»»</t>
  </si>
  <si>
    <t>Приложение 7.1</t>
  </si>
  <si>
    <t>Изменение аналитического распределения расходов бюджета Погарского городского поселения по муниципальным программам на 2016 год, предусмотренных приложением 7 к решению Совета народных депутатов посёлка Погар от 24.12.2015 года №3-55 «О бюджете Погарского городского поселения на 2016 год»»</t>
  </si>
  <si>
    <t>Приложение 8.1</t>
  </si>
  <si>
    <t>Изменение источников внутреннего  финансирования  дефицита бюджета Погарского городского поселения на 2016 год, предусмотренных приложением 8 к решению Совета народных депутатов посёлка Погар от 24.12.2015 года №3-55 «О бюджете Погарского городского поселения на 2016 год»»</t>
  </si>
  <si>
    <t>Приложение 9.1</t>
  </si>
  <si>
    <t>сумма на 2016 год</t>
  </si>
  <si>
    <t>Изменение передачи иных межбюджетных трансфертов муниципальному району на выполнение передаваемых полномочий по осуществлению отдельных муниципальных вопросов местного значения поселений в сфере культуры на 2016 год</t>
  </si>
  <si>
    <t>2016 год</t>
  </si>
  <si>
    <t>ОМ</t>
  </si>
  <si>
    <t>РЕАЛИЗАЦИЯ ПОЛНОМОЧИЙ ПОГАРСКОГО ГОРОДСКОГО ПОСЕЛЕНИЯ</t>
  </si>
  <si>
    <t>Обеспечение деятельности главы исполнительно-распорядительного органа муниципального образования и его заместителей</t>
  </si>
  <si>
    <t>1001</t>
  </si>
  <si>
    <t>Расходы на выплаты персоналу в целях обеспечения выполнения функций муниципальными органами, каземнными учреждениями</t>
  </si>
  <si>
    <t>100</t>
  </si>
  <si>
    <t xml:space="preserve">Расходы на выплаты персоналу муниципальных органов  </t>
  </si>
  <si>
    <t>Иные межбюджетные ассигнования</t>
  </si>
  <si>
    <t xml:space="preserve">Уплата налога на тиущество организаций и земельного налога </t>
  </si>
  <si>
    <t>Уплата прочих налогов, сборов и иных платежей</t>
  </si>
  <si>
    <t>71030</t>
  </si>
  <si>
    <t>Бюджетные инвестиции в объекты капитальных вложений муниципальной собственности</t>
  </si>
  <si>
    <t>11260</t>
  </si>
  <si>
    <t>11290</t>
  </si>
  <si>
    <t>12020</t>
  </si>
  <si>
    <t>Осуществление отдельных государственных полномочий по определению перечня должностных лиц органов местного самоуправления уполномоченных составлять протоколы административных правонарушениях</t>
  </si>
  <si>
    <t>1580</t>
  </si>
  <si>
    <t>700</t>
  </si>
  <si>
    <t>16190</t>
  </si>
  <si>
    <t>16510</t>
  </si>
  <si>
    <t>Оценка имущества, признание прав  и регулирование отношений муниципальной собственности</t>
  </si>
  <si>
    <t>1742</t>
  </si>
  <si>
    <t>72000</t>
  </si>
  <si>
    <t>72010</t>
  </si>
  <si>
    <t>РАЗВИТИЕ КУЛЬТУРЫ В ПОГАРСКОМ ГОРОДСКОМ ПОСЕЛЕНИИ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</si>
  <si>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в части обеспечения библиотечного  обслуживания  населения</t>
  </si>
  <si>
    <t>10540</t>
  </si>
  <si>
    <t>10580</t>
  </si>
  <si>
    <t>14210</t>
  </si>
  <si>
    <t>РАЗВИТИЕ ФИЗИЧЕСКОЙ КУЛЬТУРЫ И СПОРТА В ПОГАРСКОМ ГОРОДСКОМ ПОСЕЛЕНИИ</t>
  </si>
  <si>
    <t>10980</t>
  </si>
  <si>
    <t xml:space="preserve">Мероприятия по вовлечению населения населения в занятия физической культуры и массового спортом, участие в соревнованиях различного уровня </t>
  </si>
  <si>
    <t>1761</t>
  </si>
  <si>
    <t>10120</t>
  </si>
  <si>
    <t>Функционирование высшего должностного лица субъекта Российской Федерации  и муниципального образования</t>
  </si>
  <si>
    <t>02 0 1001</t>
  </si>
  <si>
    <t>Расходы на выплаты персоналу в целях обеспечения выполнения функций муниципальными органами, казенными учреждениями</t>
  </si>
  <si>
    <t>02 0 1010</t>
  </si>
  <si>
    <t>02 0 10 10</t>
  </si>
  <si>
    <t>07 0 00 10120</t>
  </si>
  <si>
    <t>Осуществление отдельных государственных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</t>
  </si>
  <si>
    <t>02 0 00 12020</t>
  </si>
  <si>
    <t>Оценка имущества, признание прав и регулирование отношений муниципальной собственности</t>
  </si>
  <si>
    <t>02 0 00 17400</t>
  </si>
  <si>
    <t>02 0 00 17420</t>
  </si>
  <si>
    <t>Национальная безопасность и правоохранительная деятельность</t>
  </si>
  <si>
    <t>Обеспечение пожарной безопасности</t>
  </si>
  <si>
    <t>02 0 00 11290</t>
  </si>
  <si>
    <t>02 0 00 16190</t>
  </si>
  <si>
    <t>02 0 00 72000</t>
  </si>
  <si>
    <t>02 0 00 72010</t>
  </si>
  <si>
    <t>Бюджетные инвестиции в объекты капитального строительства собственности муниципальных образований</t>
  </si>
  <si>
    <t>02 0 00 11260</t>
  </si>
  <si>
    <t>02 0 00 71030</t>
  </si>
  <si>
    <t>02 0 00 70010</t>
  </si>
  <si>
    <t>02 0 00 70020</t>
  </si>
  <si>
    <t>02 0 00 70030</t>
  </si>
  <si>
    <t>02 0 00 70050</t>
  </si>
  <si>
    <t>03 0 00 10540</t>
  </si>
  <si>
    <t>03 0 00 10580</t>
  </si>
  <si>
    <t>03 0 00 14210</t>
  </si>
  <si>
    <t>02 0 00 16510</t>
  </si>
  <si>
    <t>04 0 00 10980</t>
  </si>
  <si>
    <t xml:space="preserve">к Решению Совета народных депутатов                                                    Погарского городского поселения </t>
  </si>
  <si>
    <t xml:space="preserve">к Решению Совета народных депутатов                                                                                              Погарского городского поселения </t>
  </si>
  <si>
    <t xml:space="preserve">к Решению Совета народных депутатов                                                                                        Погарского городского поселения </t>
  </si>
  <si>
    <t>к Решению Совета народных депутатов посёлка Погар от 24.12.2015 года №3-55 «О бюджете Погарского городского поселения на               2016 год»»</t>
  </si>
  <si>
    <t xml:space="preserve">к Решению Совета народных депутатов                                                                          Погарского городского поселения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</si>
</sst>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#,##0.00&quot;р.&quot;"/>
    <numFmt numFmtId="165" formatCode="#,##0.00_р_."/>
  </numFmts>
  <fonts count="1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153">
    <xf numFmtId="0" fontId="0" fillId="0" borderId="0" xfId="0"/>
    <xf numFmtId="49" fontId="4" fillId="2" borderId="1" xfId="1" applyNumberFormat="1" applyFont="1" applyFill="1" applyBorder="1" applyAlignment="1">
      <alignment horizontal="center" shrinkToFit="1"/>
    </xf>
    <xf numFmtId="49" fontId="3" fillId="2" borderId="1" xfId="1" applyNumberFormat="1" applyFont="1" applyFill="1" applyBorder="1" applyAlignment="1">
      <alignment horizontal="center" shrinkToFit="1"/>
    </xf>
    <xf numFmtId="49" fontId="5" fillId="2" borderId="1" xfId="1" applyNumberFormat="1" applyFont="1" applyFill="1" applyBorder="1" applyAlignment="1">
      <alignment horizontal="center" wrapText="1" shrinkToFit="1"/>
    </xf>
    <xf numFmtId="0" fontId="4" fillId="2" borderId="1" xfId="1" applyFont="1" applyFill="1" applyBorder="1" applyAlignment="1">
      <alignment horizontal="left" vertical="top" wrapText="1"/>
    </xf>
    <xf numFmtId="49" fontId="5" fillId="2" borderId="1" xfId="1" applyNumberFormat="1" applyFont="1" applyFill="1" applyBorder="1" applyAlignment="1">
      <alignment horizontal="center" shrinkToFit="1"/>
    </xf>
    <xf numFmtId="0" fontId="5" fillId="0" borderId="1" xfId="1" quotePrefix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left" vertical="top" wrapText="1"/>
    </xf>
    <xf numFmtId="0" fontId="3" fillId="0" borderId="1" xfId="1" quotePrefix="1" applyFont="1" applyFill="1" applyBorder="1" applyAlignment="1">
      <alignment horizontal="center" wrapText="1"/>
    </xf>
    <xf numFmtId="49" fontId="3" fillId="2" borderId="1" xfId="1" applyNumberFormat="1" applyFont="1" applyFill="1" applyBorder="1" applyAlignment="1">
      <alignment horizontal="center" wrapText="1" shrinkToFit="1"/>
    </xf>
    <xf numFmtId="49" fontId="5" fillId="3" borderId="1" xfId="1" applyNumberFormat="1" applyFont="1" applyFill="1" applyBorder="1" applyAlignment="1">
      <alignment horizontal="center" shrinkToFit="1"/>
    </xf>
    <xf numFmtId="49" fontId="5" fillId="3" borderId="1" xfId="1" applyNumberFormat="1" applyFont="1" applyFill="1" applyBorder="1" applyAlignment="1">
      <alignment horizontal="center" wrapText="1" shrinkToFit="1"/>
    </xf>
    <xf numFmtId="0" fontId="6" fillId="3" borderId="1" xfId="1" applyFont="1" applyFill="1" applyBorder="1" applyAlignment="1">
      <alignment horizontal="left" vertical="top" wrapText="1"/>
    </xf>
    <xf numFmtId="49" fontId="3" fillId="3" borderId="1" xfId="1" applyNumberFormat="1" applyFont="1" applyFill="1" applyBorder="1" applyAlignment="1">
      <alignment horizontal="center" shrinkToFit="1"/>
    </xf>
    <xf numFmtId="49" fontId="3" fillId="3" borderId="1" xfId="1" applyNumberFormat="1" applyFont="1" applyFill="1" applyBorder="1" applyAlignment="1">
      <alignment horizontal="center" wrapText="1" shrinkToFit="1"/>
    </xf>
    <xf numFmtId="0" fontId="4" fillId="3" borderId="1" xfId="1" applyFont="1" applyFill="1" applyBorder="1" applyAlignment="1">
      <alignment horizontal="left" vertical="top" wrapText="1"/>
    </xf>
    <xf numFmtId="49" fontId="7" fillId="2" borderId="1" xfId="1" applyNumberFormat="1" applyFont="1" applyFill="1" applyBorder="1" applyAlignment="1">
      <alignment horizontal="center" shrinkToFit="1"/>
    </xf>
    <xf numFmtId="49" fontId="8" fillId="2" borderId="1" xfId="1" applyNumberFormat="1" applyFont="1" applyFill="1" applyBorder="1" applyAlignment="1">
      <alignment horizontal="center" shrinkToFit="1"/>
    </xf>
    <xf numFmtId="0" fontId="6" fillId="2" borderId="0" xfId="1" applyFont="1" applyFill="1" applyBorder="1" applyAlignment="1">
      <alignment horizontal="right"/>
    </xf>
    <xf numFmtId="0" fontId="6" fillId="2" borderId="0" xfId="1" applyFont="1" applyFill="1" applyBorder="1"/>
    <xf numFmtId="0" fontId="2" fillId="0" borderId="0" xfId="1"/>
    <xf numFmtId="49" fontId="5" fillId="2" borderId="1" xfId="1" applyNumberFormat="1" applyFont="1" applyFill="1" applyBorder="1" applyAlignment="1">
      <alignment horizontal="center" wrapText="1"/>
    </xf>
    <xf numFmtId="49" fontId="3" fillId="2" borderId="1" xfId="1" applyNumberFormat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wrapText="1"/>
    </xf>
    <xf numFmtId="0" fontId="4" fillId="2" borderId="1" xfId="1" applyFont="1" applyFill="1" applyBorder="1" applyAlignment="1">
      <alignment horizontal="left" wrapText="1"/>
    </xf>
    <xf numFmtId="0" fontId="6" fillId="2" borderId="0" xfId="1" applyFont="1" applyFill="1"/>
    <xf numFmtId="0" fontId="2" fillId="0" borderId="0" xfId="1" applyAlignment="1">
      <alignment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4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center" wrapText="1" shrinkToFit="1"/>
    </xf>
    <xf numFmtId="49" fontId="5" fillId="0" borderId="1" xfId="1" applyNumberFormat="1" applyFont="1" applyFill="1" applyBorder="1" applyAlignment="1">
      <alignment horizontal="center" shrinkToFit="1"/>
    </xf>
    <xf numFmtId="0" fontId="6" fillId="0" borderId="1" xfId="1" applyFont="1" applyFill="1" applyBorder="1" applyAlignment="1">
      <alignment horizontal="left" wrapText="1"/>
    </xf>
    <xf numFmtId="49" fontId="5" fillId="0" borderId="1" xfId="1" applyNumberFormat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left" vertical="top" wrapText="1"/>
    </xf>
    <xf numFmtId="0" fontId="4" fillId="0" borderId="1" xfId="1" applyFont="1" applyBorder="1" applyAlignment="1">
      <alignment vertical="center" wrapText="1"/>
    </xf>
    <xf numFmtId="49" fontId="3" fillId="0" borderId="1" xfId="1" applyNumberFormat="1" applyFont="1" applyFill="1" applyBorder="1" applyAlignment="1">
      <alignment horizontal="center" wrapText="1" shrinkToFit="1"/>
    </xf>
    <xf numFmtId="49" fontId="3" fillId="0" borderId="1" xfId="1" applyNumberFormat="1" applyFont="1" applyFill="1" applyBorder="1" applyAlignment="1">
      <alignment horizontal="center" shrinkToFit="1"/>
    </xf>
    <xf numFmtId="0" fontId="10" fillId="2" borderId="1" xfId="1" applyFont="1" applyFill="1" applyBorder="1" applyAlignment="1">
      <alignment horizontal="left" vertical="top" wrapText="1"/>
    </xf>
    <xf numFmtId="49" fontId="10" fillId="2" borderId="1" xfId="1" applyNumberFormat="1" applyFont="1" applyFill="1" applyBorder="1" applyAlignment="1">
      <alignment horizontal="center" shrinkToFit="1"/>
    </xf>
    <xf numFmtId="0" fontId="6" fillId="0" borderId="1" xfId="1" quotePrefix="1" applyFont="1" applyFill="1" applyBorder="1" applyAlignment="1">
      <alignment vertical="center" wrapText="1"/>
    </xf>
    <xf numFmtId="49" fontId="3" fillId="0" borderId="1" xfId="1" applyNumberFormat="1" applyFont="1" applyFill="1" applyBorder="1" applyAlignment="1">
      <alignment horizontal="center" wrapText="1"/>
    </xf>
    <xf numFmtId="0" fontId="14" fillId="2" borderId="1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wrapText="1"/>
    </xf>
    <xf numFmtId="0" fontId="6" fillId="0" borderId="0" xfId="1" applyFont="1" applyAlignment="1"/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wrapText="1"/>
    </xf>
    <xf numFmtId="0" fontId="6" fillId="0" borderId="0" xfId="1" applyFont="1" applyAlignment="1">
      <alignment horizontal="left" wrapText="1"/>
    </xf>
    <xf numFmtId="0" fontId="2" fillId="0" borderId="0" xfId="1" applyAlignment="1">
      <alignment horizontal="left" wrapText="1"/>
    </xf>
    <xf numFmtId="0" fontId="11" fillId="0" borderId="0" xfId="0" applyFont="1" applyAlignment="1">
      <alignment horizontal="justify" vertical="top" wrapText="1"/>
    </xf>
    <xf numFmtId="0" fontId="13" fillId="0" borderId="0" xfId="0" applyFont="1"/>
    <xf numFmtId="0" fontId="4" fillId="0" borderId="1" xfId="1" applyFont="1" applyBorder="1" applyAlignment="1">
      <alignment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vertical="center"/>
    </xf>
    <xf numFmtId="0" fontId="15" fillId="0" borderId="0" xfId="0" applyFont="1" applyAlignment="1">
      <alignment wrapText="1"/>
    </xf>
    <xf numFmtId="0" fontId="15" fillId="0" borderId="0" xfId="0" applyFont="1"/>
    <xf numFmtId="3" fontId="3" fillId="2" borderId="1" xfId="1" applyNumberFormat="1" applyFont="1" applyFill="1" applyBorder="1" applyAlignment="1" applyProtection="1">
      <alignment horizontal="right" shrinkToFit="1"/>
      <protection locked="0"/>
    </xf>
    <xf numFmtId="3" fontId="5" fillId="2" borderId="1" xfId="1" applyNumberFormat="1" applyFont="1" applyFill="1" applyBorder="1" applyAlignment="1" applyProtection="1">
      <alignment horizontal="right" shrinkToFit="1"/>
      <protection locked="0"/>
    </xf>
    <xf numFmtId="3" fontId="5" fillId="2" borderId="1" xfId="2" applyNumberFormat="1" applyFont="1" applyFill="1" applyBorder="1" applyAlignment="1" applyProtection="1">
      <alignment horizontal="right" shrinkToFit="1"/>
      <protection locked="0"/>
    </xf>
    <xf numFmtId="0" fontId="4" fillId="0" borderId="1" xfId="1" applyFont="1" applyBorder="1"/>
    <xf numFmtId="4" fontId="3" fillId="2" borderId="1" xfId="1" applyNumberFormat="1" applyFont="1" applyFill="1" applyBorder="1" applyAlignment="1" applyProtection="1">
      <alignment horizontal="right" shrinkToFit="1"/>
      <protection locked="0"/>
    </xf>
    <xf numFmtId="4" fontId="5" fillId="2" borderId="1" xfId="1" applyNumberFormat="1" applyFont="1" applyFill="1" applyBorder="1" applyAlignment="1" applyProtection="1">
      <alignment horizontal="right" shrinkToFit="1"/>
      <protection locked="0"/>
    </xf>
    <xf numFmtId="4" fontId="3" fillId="4" borderId="1" xfId="1" applyNumberFormat="1" applyFont="1" applyFill="1" applyBorder="1" applyAlignment="1" applyProtection="1">
      <alignment horizontal="right" shrinkToFit="1"/>
      <protection locked="0"/>
    </xf>
    <xf numFmtId="4" fontId="5" fillId="4" borderId="1" xfId="1" applyNumberFormat="1" applyFont="1" applyFill="1" applyBorder="1" applyAlignment="1" applyProtection="1">
      <alignment horizontal="right" shrinkToFit="1"/>
      <protection locked="0"/>
    </xf>
    <xf numFmtId="4" fontId="3" fillId="0" borderId="1" xfId="1" applyNumberFormat="1" applyFont="1" applyFill="1" applyBorder="1" applyAlignment="1" applyProtection="1">
      <alignment horizontal="right" shrinkToFit="1"/>
      <protection locked="0"/>
    </xf>
    <xf numFmtId="4" fontId="5" fillId="0" borderId="1" xfId="1" applyNumberFormat="1" applyFont="1" applyFill="1" applyBorder="1" applyAlignment="1" applyProtection="1">
      <alignment horizontal="right" shrinkToFit="1"/>
      <protection locked="0"/>
    </xf>
    <xf numFmtId="4" fontId="10" fillId="2" borderId="1" xfId="1" applyNumberFormat="1" applyFont="1" applyFill="1" applyBorder="1" applyAlignment="1" applyProtection="1">
      <alignment horizontal="right" shrinkToFit="1"/>
      <protection locked="0"/>
    </xf>
    <xf numFmtId="164" fontId="11" fillId="0" borderId="0" xfId="0" applyNumberFormat="1" applyFont="1" applyAlignment="1">
      <alignment horizontal="left" wrapText="1"/>
    </xf>
    <xf numFmtId="164" fontId="7" fillId="0" borderId="0" xfId="0" applyNumberFormat="1" applyFont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justify" vertical="center" wrapText="1"/>
    </xf>
    <xf numFmtId="0" fontId="1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2" fillId="0" borderId="0" xfId="1" applyAlignment="1">
      <alignment horizontal="center"/>
    </xf>
    <xf numFmtId="0" fontId="10" fillId="2" borderId="0" xfId="1" applyFont="1" applyFill="1" applyAlignment="1">
      <alignment horizontal="left" wrapText="1"/>
    </xf>
    <xf numFmtId="0" fontId="6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left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 shrinkToFit="1"/>
    </xf>
    <xf numFmtId="49" fontId="6" fillId="2" borderId="3" xfId="1" applyNumberFormat="1" applyFont="1" applyFill="1" applyBorder="1" applyAlignment="1">
      <alignment horizontal="center" vertical="center" wrapText="1" shrinkToFit="1"/>
    </xf>
    <xf numFmtId="49" fontId="6" fillId="2" borderId="2" xfId="1" applyNumberFormat="1" applyFont="1" applyFill="1" applyBorder="1" applyAlignment="1">
      <alignment horizontal="center" vertical="center" wrapText="1" shrinkToFit="1"/>
    </xf>
    <xf numFmtId="0" fontId="6" fillId="2" borderId="4" xfId="1" applyFont="1" applyFill="1" applyBorder="1" applyAlignment="1">
      <alignment horizontal="center" vertical="center" shrinkToFit="1"/>
    </xf>
    <xf numFmtId="0" fontId="6" fillId="2" borderId="3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 shrinkToFit="1"/>
    </xf>
    <xf numFmtId="0" fontId="10" fillId="2" borderId="0" xfId="1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0" xfId="1" applyAlignment="1">
      <alignment horizontal="center" wrapText="1"/>
    </xf>
    <xf numFmtId="0" fontId="6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0" fillId="2" borderId="0" xfId="1" applyFont="1" applyFill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shrinkToFit="1"/>
    </xf>
    <xf numFmtId="49" fontId="6" fillId="2" borderId="1" xfId="1" applyNumberFormat="1" applyFont="1" applyFill="1" applyBorder="1" applyAlignment="1">
      <alignment horizontal="center" vertical="center" wrapText="1" shrinkToFit="1"/>
    </xf>
    <xf numFmtId="0" fontId="10" fillId="0" borderId="0" xfId="1" applyFont="1" applyAlignment="1">
      <alignment horizontal="left" wrapText="1"/>
    </xf>
    <xf numFmtId="0" fontId="6" fillId="0" borderId="0" xfId="1" applyFont="1" applyAlignment="1">
      <alignment horizontal="left" vertical="center" wrapText="1"/>
    </xf>
    <xf numFmtId="0" fontId="6" fillId="0" borderId="6" xfId="1" applyFont="1" applyBorder="1" applyAlignment="1">
      <alignment horizontal="center"/>
    </xf>
    <xf numFmtId="0" fontId="6" fillId="0" borderId="7" xfId="1" applyFont="1" applyBorder="1"/>
    <xf numFmtId="0" fontId="6" fillId="0" borderId="5" xfId="1" applyFont="1" applyBorder="1"/>
    <xf numFmtId="0" fontId="6" fillId="0" borderId="6" xfId="1" applyFont="1" applyBorder="1" applyAlignment="1">
      <alignment horizontal="left" wrapText="1"/>
    </xf>
    <xf numFmtId="0" fontId="6" fillId="0" borderId="7" xfId="1" applyFont="1" applyBorder="1" applyAlignment="1">
      <alignment horizontal="left" wrapText="1"/>
    </xf>
    <xf numFmtId="0" fontId="6" fillId="0" borderId="5" xfId="1" applyFont="1" applyBorder="1" applyAlignment="1">
      <alignment horizontal="left" wrapText="1"/>
    </xf>
    <xf numFmtId="165" fontId="6" fillId="0" borderId="6" xfId="1" applyNumberFormat="1" applyFont="1" applyBorder="1" applyAlignment="1">
      <alignment horizontal="center"/>
    </xf>
    <xf numFmtId="165" fontId="6" fillId="0" borderId="7" xfId="1" applyNumberFormat="1" applyFont="1" applyBorder="1" applyAlignment="1"/>
    <xf numFmtId="165" fontId="6" fillId="0" borderId="5" xfId="1" applyNumberFormat="1" applyFont="1" applyBorder="1" applyAlignment="1"/>
    <xf numFmtId="0" fontId="4" fillId="0" borderId="6" xfId="1" applyFont="1" applyBorder="1" applyAlignment="1">
      <alignment horizontal="center" wrapText="1"/>
    </xf>
    <xf numFmtId="0" fontId="4" fillId="0" borderId="7" xfId="1" applyFont="1" applyBorder="1" applyAlignment="1">
      <alignment wrapText="1"/>
    </xf>
    <xf numFmtId="0" fontId="6" fillId="0" borderId="7" xfId="1" applyFont="1" applyBorder="1" applyAlignment="1">
      <alignment wrapText="1"/>
    </xf>
    <xf numFmtId="0" fontId="6" fillId="0" borderId="5" xfId="1" applyFont="1" applyBorder="1" applyAlignment="1">
      <alignment wrapText="1"/>
    </xf>
    <xf numFmtId="165" fontId="4" fillId="0" borderId="6" xfId="1" applyNumberFormat="1" applyFont="1" applyBorder="1" applyAlignment="1">
      <alignment horizontal="center"/>
    </xf>
    <xf numFmtId="165" fontId="4" fillId="0" borderId="7" xfId="1" applyNumberFormat="1" applyFont="1" applyBorder="1" applyAlignment="1"/>
    <xf numFmtId="165" fontId="4" fillId="0" borderId="5" xfId="1" applyNumberFormat="1" applyFont="1" applyBorder="1" applyAlignment="1"/>
    <xf numFmtId="0" fontId="4" fillId="0" borderId="6" xfId="1" applyFont="1" applyBorder="1" applyAlignment="1">
      <alignment horizontal="center"/>
    </xf>
    <xf numFmtId="0" fontId="4" fillId="0" borderId="7" xfId="1" applyFont="1" applyBorder="1"/>
    <xf numFmtId="0" fontId="4" fillId="0" borderId="5" xfId="1" applyFont="1" applyBorder="1"/>
    <xf numFmtId="0" fontId="4" fillId="0" borderId="6" xfId="1" applyFont="1" applyBorder="1" applyAlignment="1">
      <alignment horizontal="left" wrapText="1"/>
    </xf>
    <xf numFmtId="0" fontId="4" fillId="0" borderId="7" xfId="1" applyFont="1" applyBorder="1" applyAlignment="1">
      <alignment horizontal="left" wrapText="1"/>
    </xf>
    <xf numFmtId="0" fontId="4" fillId="0" borderId="5" xfId="1" applyFont="1" applyBorder="1" applyAlignment="1">
      <alignment horizontal="left" wrapText="1"/>
    </xf>
    <xf numFmtId="0" fontId="4" fillId="0" borderId="7" xfId="1" applyFont="1" applyBorder="1" applyAlignment="1"/>
    <xf numFmtId="0" fontId="4" fillId="0" borderId="5" xfId="1" applyFont="1" applyBorder="1" applyAlignment="1"/>
    <xf numFmtId="0" fontId="4" fillId="0" borderId="6" xfId="1" applyFont="1" applyFill="1" applyBorder="1" applyAlignment="1">
      <alignment horizontal="left" vertical="center" wrapText="1"/>
    </xf>
    <xf numFmtId="0" fontId="6" fillId="0" borderId="7" xfId="1" applyFont="1" applyBorder="1" applyAlignment="1"/>
    <xf numFmtId="0" fontId="6" fillId="0" borderId="5" xfId="1" applyFont="1" applyBorder="1" applyAlignment="1"/>
    <xf numFmtId="0" fontId="6" fillId="0" borderId="6" xfId="1" applyFont="1" applyFill="1" applyBorder="1" applyAlignment="1">
      <alignment horizontal="left" vertical="center" wrapText="1"/>
    </xf>
    <xf numFmtId="0" fontId="12" fillId="0" borderId="6" xfId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2" fillId="0" borderId="0" xfId="1" applyFont="1" applyAlignment="1">
      <alignment horizontal="center" wrapText="1"/>
    </xf>
    <xf numFmtId="0" fontId="10" fillId="0" borderId="0" xfId="1" applyFont="1" applyAlignment="1">
      <alignment horizontal="center" wrapText="1"/>
    </xf>
    <xf numFmtId="165" fontId="16" fillId="0" borderId="20" xfId="0" applyNumberFormat="1" applyFont="1" applyBorder="1" applyAlignment="1">
      <alignment horizontal="center" wrapText="1"/>
    </xf>
    <xf numFmtId="165" fontId="16" fillId="0" borderId="18" xfId="0" applyNumberFormat="1" applyFont="1" applyBorder="1" applyAlignment="1">
      <alignment horizontal="center" wrapText="1"/>
    </xf>
    <xf numFmtId="165" fontId="16" fillId="0" borderId="21" xfId="0" applyNumberFormat="1" applyFont="1" applyBorder="1" applyAlignment="1">
      <alignment horizontal="center" wrapText="1"/>
    </xf>
    <xf numFmtId="0" fontId="16" fillId="0" borderId="17" xfId="0" applyFont="1" applyBorder="1" applyAlignment="1">
      <alignment horizontal="right" wrapText="1"/>
    </xf>
    <xf numFmtId="0" fontId="16" fillId="0" borderId="18" xfId="0" applyFont="1" applyBorder="1" applyAlignment="1">
      <alignment horizontal="right" wrapText="1"/>
    </xf>
    <xf numFmtId="0" fontId="16" fillId="0" borderId="19" xfId="0" applyFont="1" applyBorder="1" applyAlignment="1">
      <alignment horizontal="right" wrapText="1"/>
    </xf>
    <xf numFmtId="0" fontId="15" fillId="0" borderId="8" xfId="0" applyFont="1" applyBorder="1" applyAlignment="1">
      <alignment horizont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165" fontId="15" fillId="0" borderId="22" xfId="0" applyNumberFormat="1" applyFont="1" applyBorder="1" applyAlignment="1">
      <alignment horizontal="center" wrapText="1"/>
    </xf>
    <xf numFmtId="165" fontId="15" fillId="0" borderId="23" xfId="0" applyNumberFormat="1" applyFont="1" applyBorder="1" applyAlignment="1">
      <alignment horizontal="center" wrapText="1"/>
    </xf>
    <xf numFmtId="165" fontId="15" fillId="0" borderId="24" xfId="0" applyNumberFormat="1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zoomScale="80" zoomScaleNormal="80" zoomScaleSheetLayoutView="70" workbookViewId="0">
      <selection sqref="A1:B1"/>
    </sheetView>
  </sheetViews>
  <sheetFormatPr defaultRowHeight="15" x14ac:dyDescent="0.25"/>
  <cols>
    <col min="1" max="1" width="52.5703125" customWidth="1"/>
    <col min="2" max="2" width="48.140625" customWidth="1"/>
    <col min="3" max="4" width="1.85546875" customWidth="1"/>
  </cols>
  <sheetData>
    <row r="1" spans="1:2" ht="18.75" x14ac:dyDescent="0.25">
      <c r="A1" s="71" t="s">
        <v>160</v>
      </c>
      <c r="B1" s="71"/>
    </row>
    <row r="2" spans="1:2" ht="18.75" x14ac:dyDescent="0.25">
      <c r="A2" s="71" t="s">
        <v>161</v>
      </c>
      <c r="B2" s="71"/>
    </row>
    <row r="3" spans="1:2" ht="23.25" customHeight="1" x14ac:dyDescent="0.25">
      <c r="A3" s="71" t="s">
        <v>162</v>
      </c>
      <c r="B3" s="71"/>
    </row>
    <row r="4" spans="1:2" ht="20.25" customHeight="1" x14ac:dyDescent="0.25">
      <c r="A4" s="71" t="s">
        <v>163</v>
      </c>
      <c r="B4" s="71"/>
    </row>
    <row r="5" spans="1:2" ht="19.5" customHeight="1" x14ac:dyDescent="0.25">
      <c r="A5" s="71" t="s">
        <v>164</v>
      </c>
      <c r="B5" s="71"/>
    </row>
    <row r="6" spans="1:2" ht="33.75" customHeight="1" x14ac:dyDescent="0.3">
      <c r="A6" s="72" t="s">
        <v>96</v>
      </c>
      <c r="B6" s="72"/>
    </row>
    <row r="7" spans="1:2" ht="16.5" customHeight="1" x14ac:dyDescent="0.25">
      <c r="A7" s="28"/>
    </row>
    <row r="8" spans="1:2" ht="18" customHeight="1" x14ac:dyDescent="0.25">
      <c r="A8" s="55" t="s">
        <v>174</v>
      </c>
    </row>
    <row r="9" spans="1:2" ht="19.5" customHeight="1" x14ac:dyDescent="0.25">
      <c r="A9" s="55" t="s">
        <v>93</v>
      </c>
    </row>
    <row r="10" spans="1:2" ht="94.5" customHeight="1" x14ac:dyDescent="0.25">
      <c r="A10" s="54" t="s">
        <v>171</v>
      </c>
    </row>
    <row r="11" spans="1:2" ht="30.75" customHeight="1" x14ac:dyDescent="0.25">
      <c r="A11" s="51"/>
    </row>
    <row r="12" spans="1:2" ht="106.5" customHeight="1" x14ac:dyDescent="0.25">
      <c r="A12" s="73" t="s">
        <v>172</v>
      </c>
      <c r="B12" s="73"/>
    </row>
    <row r="13" spans="1:2" ht="22.5" customHeight="1" x14ac:dyDescent="0.25">
      <c r="A13" s="29" t="s">
        <v>0</v>
      </c>
    </row>
    <row r="14" spans="1:2" ht="57" customHeight="1" x14ac:dyDescent="0.25">
      <c r="A14" s="70" t="s">
        <v>173</v>
      </c>
      <c r="B14" s="70"/>
    </row>
    <row r="15" spans="1:2" ht="18.75" hidden="1" x14ac:dyDescent="0.25">
      <c r="A15" s="70" t="s">
        <v>175</v>
      </c>
      <c r="B15" s="70"/>
    </row>
    <row r="16" spans="1:2" ht="18.75" hidden="1" customHeight="1" x14ac:dyDescent="0.25">
      <c r="A16" s="70" t="s">
        <v>176</v>
      </c>
      <c r="B16" s="70"/>
    </row>
    <row r="17" spans="1:11" ht="18.75" customHeight="1" x14ac:dyDescent="0.25">
      <c r="A17" s="70" t="s">
        <v>177</v>
      </c>
      <c r="B17" s="70"/>
    </row>
    <row r="18" spans="1:11" ht="39" customHeight="1" x14ac:dyDescent="0.25">
      <c r="A18" s="70" t="s">
        <v>183</v>
      </c>
      <c r="B18" s="70"/>
    </row>
    <row r="19" spans="1:11" ht="18.75" hidden="1" customHeight="1" x14ac:dyDescent="0.25">
      <c r="A19" s="70" t="s">
        <v>165</v>
      </c>
      <c r="B19" s="70"/>
    </row>
    <row r="20" spans="1:11" ht="40.5" hidden="1" customHeight="1" x14ac:dyDescent="0.25">
      <c r="A20" s="70" t="s">
        <v>166</v>
      </c>
      <c r="B20" s="70"/>
    </row>
    <row r="21" spans="1:11" ht="18.75" hidden="1" customHeight="1" x14ac:dyDescent="0.25">
      <c r="A21" s="70"/>
      <c r="B21" s="70"/>
    </row>
    <row r="22" spans="1:11" ht="38.25" hidden="1" customHeight="1" x14ac:dyDescent="0.25">
      <c r="A22" s="70"/>
      <c r="B22" s="70"/>
    </row>
    <row r="23" spans="1:11" ht="18.75" hidden="1" x14ac:dyDescent="0.25">
      <c r="A23" s="70" t="s">
        <v>159</v>
      </c>
      <c r="B23" s="70"/>
    </row>
    <row r="24" spans="1:11" ht="60" hidden="1" customHeight="1" x14ac:dyDescent="0.25">
      <c r="A24" s="70" t="s">
        <v>158</v>
      </c>
      <c r="B24" s="70"/>
    </row>
    <row r="25" spans="1:11" ht="18.75" hidden="1" x14ac:dyDescent="0.25">
      <c r="A25" s="70"/>
      <c r="B25" s="70"/>
    </row>
    <row r="26" spans="1:11" ht="18.75" x14ac:dyDescent="0.25">
      <c r="A26" s="70" t="s">
        <v>178</v>
      </c>
      <c r="B26" s="70"/>
    </row>
    <row r="27" spans="1:11" ht="18.75" x14ac:dyDescent="0.25">
      <c r="A27" s="70" t="s">
        <v>179</v>
      </c>
      <c r="B27" s="70"/>
    </row>
    <row r="28" spans="1:11" ht="18.75" x14ac:dyDescent="0.25">
      <c r="A28" s="70" t="s">
        <v>180</v>
      </c>
      <c r="B28" s="70"/>
    </row>
    <row r="29" spans="1:11" ht="18.75" x14ac:dyDescent="0.25">
      <c r="A29" s="70" t="s">
        <v>181</v>
      </c>
      <c r="B29" s="70"/>
    </row>
    <row r="30" spans="1:11" ht="24" customHeight="1" x14ac:dyDescent="0.3">
      <c r="A30" s="70" t="s">
        <v>97</v>
      </c>
      <c r="B30" s="70"/>
      <c r="C30" s="48"/>
      <c r="D30" s="48"/>
      <c r="E30" s="48"/>
      <c r="F30" s="48"/>
      <c r="G30" s="48"/>
      <c r="H30" s="48"/>
      <c r="I30" s="48"/>
      <c r="J30" s="48"/>
      <c r="K30" s="48"/>
    </row>
    <row r="31" spans="1:11" ht="32.25" customHeight="1" x14ac:dyDescent="0.25">
      <c r="A31" s="70" t="s">
        <v>170</v>
      </c>
      <c r="B31" s="70"/>
      <c r="C31" s="47"/>
      <c r="D31" s="47"/>
      <c r="E31" s="47"/>
      <c r="F31" s="47"/>
      <c r="G31" s="47"/>
      <c r="H31" s="47"/>
      <c r="I31" s="47"/>
      <c r="J31" s="47"/>
      <c r="K31" s="47"/>
    </row>
    <row r="32" spans="1:11" ht="15.75" customHeight="1" x14ac:dyDescent="0.25">
      <c r="A32" s="52"/>
      <c r="B32" s="52"/>
    </row>
    <row r="33" spans="1:2" ht="90.75" customHeight="1" x14ac:dyDescent="0.3">
      <c r="A33" s="69" t="s">
        <v>182</v>
      </c>
      <c r="B33" s="69"/>
    </row>
    <row r="38" spans="1:2" x14ac:dyDescent="0.25">
      <c r="A38" t="s">
        <v>184</v>
      </c>
    </row>
  </sheetData>
  <customSheetViews>
    <customSheetView guid="{17BFC29D-51AB-4CA7-ADBA-6ABDCF828448}" showPageBreaks="1" printArea="1" hiddenRows="1" view="pageBreakPreview" topLeftCell="A10">
      <selection activeCell="A12" sqref="A12"/>
      <pageMargins left="1.1023622047244095" right="0.70866141732283472" top="0.74803149606299213" bottom="0.74803149606299213" header="0.31496062992125984" footer="0.31496062992125984"/>
      <pageSetup paperSize="9" scale="88" orientation="portrait" r:id="rId1"/>
    </customSheetView>
  </customSheetViews>
  <mergeCells count="26">
    <mergeCell ref="A6:B6"/>
    <mergeCell ref="A12:B12"/>
    <mergeCell ref="A14:B14"/>
    <mergeCell ref="A15:B15"/>
    <mergeCell ref="A19:B19"/>
    <mergeCell ref="A16:B16"/>
    <mergeCell ref="A17:B17"/>
    <mergeCell ref="A18:B18"/>
    <mergeCell ref="A1:B1"/>
    <mergeCell ref="A2:B2"/>
    <mergeCell ref="A3:B3"/>
    <mergeCell ref="A4:B4"/>
    <mergeCell ref="A5:B5"/>
    <mergeCell ref="A26:B26"/>
    <mergeCell ref="A22:B22"/>
    <mergeCell ref="A21:B21"/>
    <mergeCell ref="A20:B20"/>
    <mergeCell ref="A25:B25"/>
    <mergeCell ref="A24:B24"/>
    <mergeCell ref="A23:B23"/>
    <mergeCell ref="A33:B33"/>
    <mergeCell ref="A31:B31"/>
    <mergeCell ref="A30:B30"/>
    <mergeCell ref="A27:B27"/>
    <mergeCell ref="A28:B28"/>
    <mergeCell ref="A29:B29"/>
  </mergeCells>
  <pageMargins left="0.9055118110236221" right="0.51181102362204722" top="0.74803149606299213" bottom="0.74803149606299213" header="0.31496062992125984" footer="0.31496062992125984"/>
  <pageSetup paperSize="9" scale="8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2"/>
  <sheetViews>
    <sheetView view="pageBreakPreview" topLeftCell="A2" zoomScale="90" zoomScaleNormal="100" zoomScaleSheetLayoutView="90" workbookViewId="0">
      <selection activeCell="A9" sqref="A9:G9"/>
    </sheetView>
  </sheetViews>
  <sheetFormatPr defaultRowHeight="15" x14ac:dyDescent="0.25"/>
  <cols>
    <col min="1" max="1" width="45.42578125" customWidth="1"/>
    <col min="2" max="2" width="6.140625" customWidth="1"/>
    <col min="3" max="4" width="3.85546875" customWidth="1"/>
    <col min="5" max="5" width="15.7109375" customWidth="1"/>
    <col min="6" max="6" width="4.5703125" customWidth="1"/>
    <col min="7" max="7" width="13.140625" customWidth="1"/>
    <col min="8" max="8" width="1.7109375" customWidth="1"/>
    <col min="9" max="9" width="2.85546875" hidden="1" customWidth="1"/>
  </cols>
  <sheetData>
    <row r="1" spans="1:7" ht="36.75" hidden="1" customHeight="1" x14ac:dyDescent="0.3">
      <c r="A1" s="74" t="s">
        <v>154</v>
      </c>
      <c r="B1" s="75"/>
      <c r="C1" s="75"/>
      <c r="D1" s="75"/>
      <c r="E1" s="75"/>
      <c r="F1" s="75"/>
      <c r="G1" s="75"/>
    </row>
    <row r="2" spans="1:7" ht="15" customHeight="1" x14ac:dyDescent="0.25">
      <c r="A2" s="20"/>
      <c r="B2" s="77" t="s">
        <v>94</v>
      </c>
      <c r="C2" s="77"/>
      <c r="D2" s="77"/>
      <c r="E2" s="77"/>
      <c r="F2" s="77"/>
      <c r="G2" s="77"/>
    </row>
    <row r="3" spans="1:7" ht="27.75" customHeight="1" x14ac:dyDescent="0.25">
      <c r="A3" s="20"/>
      <c r="B3" s="78" t="s">
        <v>260</v>
      </c>
      <c r="C3" s="78"/>
      <c r="D3" s="78"/>
      <c r="E3" s="78"/>
      <c r="F3" s="78"/>
      <c r="G3" s="78"/>
    </row>
    <row r="4" spans="1:7" ht="12.75" customHeight="1" x14ac:dyDescent="0.25">
      <c r="A4" s="20"/>
      <c r="B4" s="78" t="s">
        <v>185</v>
      </c>
      <c r="C4" s="78"/>
      <c r="D4" s="78"/>
      <c r="E4" s="78"/>
      <c r="F4" s="78"/>
      <c r="G4" s="78"/>
    </row>
    <row r="5" spans="1:7" ht="63" customHeight="1" x14ac:dyDescent="0.25">
      <c r="A5" s="20"/>
      <c r="B5" s="78" t="s">
        <v>171</v>
      </c>
      <c r="C5" s="78"/>
      <c r="D5" s="78"/>
      <c r="E5" s="78"/>
      <c r="F5" s="78"/>
      <c r="G5" s="78"/>
    </row>
    <row r="6" spans="1:7" ht="18" customHeight="1" x14ac:dyDescent="0.25">
      <c r="A6" s="20"/>
      <c r="B6" s="79" t="s">
        <v>186</v>
      </c>
      <c r="C6" s="79"/>
      <c r="D6" s="79"/>
      <c r="E6" s="79"/>
      <c r="F6" s="79"/>
      <c r="G6" s="79"/>
    </row>
    <row r="7" spans="1:7" ht="52.5" customHeight="1" x14ac:dyDescent="0.25">
      <c r="A7" s="20"/>
      <c r="B7" s="78" t="s">
        <v>187</v>
      </c>
      <c r="C7" s="78"/>
      <c r="D7" s="78"/>
      <c r="E7" s="78"/>
      <c r="F7" s="78"/>
      <c r="G7" s="78"/>
    </row>
    <row r="8" spans="1:7" ht="1.5" customHeight="1" x14ac:dyDescent="0.25">
      <c r="A8" s="20"/>
      <c r="B8" s="20"/>
      <c r="C8" s="76"/>
      <c r="D8" s="76"/>
      <c r="E8" s="76"/>
      <c r="F8" s="76"/>
      <c r="G8" s="76"/>
    </row>
    <row r="9" spans="1:7" ht="60.75" customHeight="1" x14ac:dyDescent="0.25">
      <c r="A9" s="89" t="s">
        <v>188</v>
      </c>
      <c r="B9" s="89"/>
      <c r="C9" s="89"/>
      <c r="D9" s="89"/>
      <c r="E9" s="89"/>
      <c r="F9" s="89"/>
      <c r="G9" s="89"/>
    </row>
    <row r="10" spans="1:7" ht="12" customHeight="1" x14ac:dyDescent="0.25">
      <c r="A10" s="19"/>
      <c r="B10" s="19"/>
      <c r="C10" s="19"/>
      <c r="D10" s="19"/>
      <c r="E10" s="19"/>
      <c r="F10" s="19"/>
      <c r="G10" s="18" t="s">
        <v>95</v>
      </c>
    </row>
    <row r="11" spans="1:7" x14ac:dyDescent="0.25">
      <c r="A11" s="83" t="s">
        <v>84</v>
      </c>
      <c r="B11" s="83" t="s">
        <v>83</v>
      </c>
      <c r="C11" s="86" t="s">
        <v>82</v>
      </c>
      <c r="D11" s="86" t="s">
        <v>81</v>
      </c>
      <c r="E11" s="86" t="s">
        <v>80</v>
      </c>
      <c r="F11" s="86" t="s">
        <v>79</v>
      </c>
      <c r="G11" s="80" t="s">
        <v>196</v>
      </c>
    </row>
    <row r="12" spans="1:7" x14ac:dyDescent="0.25">
      <c r="A12" s="84"/>
      <c r="B12" s="84"/>
      <c r="C12" s="87"/>
      <c r="D12" s="87"/>
      <c r="E12" s="87"/>
      <c r="F12" s="87"/>
      <c r="G12" s="81"/>
    </row>
    <row r="13" spans="1:7" x14ac:dyDescent="0.25">
      <c r="A13" s="85"/>
      <c r="B13" s="85"/>
      <c r="C13" s="88"/>
      <c r="D13" s="88"/>
      <c r="E13" s="88"/>
      <c r="F13" s="88"/>
      <c r="G13" s="82"/>
    </row>
    <row r="14" spans="1:7" ht="15.75" hidden="1" x14ac:dyDescent="0.25">
      <c r="A14" s="4" t="s">
        <v>78</v>
      </c>
      <c r="B14" s="9" t="s">
        <v>98</v>
      </c>
      <c r="C14" s="2" t="s">
        <v>4</v>
      </c>
      <c r="D14" s="2"/>
      <c r="E14" s="2"/>
      <c r="F14" s="2"/>
      <c r="G14" s="58">
        <f>G15+G19+G28+G32</f>
        <v>0</v>
      </c>
    </row>
    <row r="15" spans="1:7" ht="38.25" hidden="1" x14ac:dyDescent="0.25">
      <c r="A15" s="4" t="s">
        <v>231</v>
      </c>
      <c r="B15" s="9" t="s">
        <v>6</v>
      </c>
      <c r="C15" s="2" t="s">
        <v>4</v>
      </c>
      <c r="D15" s="2" t="s">
        <v>77</v>
      </c>
      <c r="E15" s="2"/>
      <c r="F15" s="2"/>
      <c r="G15" s="58">
        <f>G16</f>
        <v>0</v>
      </c>
    </row>
    <row r="16" spans="1:7" ht="38.25" hidden="1" x14ac:dyDescent="0.25">
      <c r="A16" s="7" t="s">
        <v>199</v>
      </c>
      <c r="B16" s="3" t="s">
        <v>6</v>
      </c>
      <c r="C16" s="5" t="s">
        <v>4</v>
      </c>
      <c r="D16" s="5" t="s">
        <v>77</v>
      </c>
      <c r="E16" s="5" t="s">
        <v>232</v>
      </c>
      <c r="F16" s="2"/>
      <c r="G16" s="59">
        <f>G17</f>
        <v>0</v>
      </c>
    </row>
    <row r="17" spans="1:7" ht="38.25" hidden="1" x14ac:dyDescent="0.25">
      <c r="A17" s="7" t="s">
        <v>233</v>
      </c>
      <c r="B17" s="3" t="s">
        <v>6</v>
      </c>
      <c r="C17" s="5" t="s">
        <v>4</v>
      </c>
      <c r="D17" s="5" t="s">
        <v>77</v>
      </c>
      <c r="E17" s="5" t="s">
        <v>232</v>
      </c>
      <c r="F17" s="5" t="s">
        <v>202</v>
      </c>
      <c r="G17" s="60">
        <f>G18</f>
        <v>0</v>
      </c>
    </row>
    <row r="18" spans="1:7" ht="25.5" hidden="1" x14ac:dyDescent="0.25">
      <c r="A18" s="7" t="s">
        <v>203</v>
      </c>
      <c r="B18" s="3" t="s">
        <v>6</v>
      </c>
      <c r="C18" s="5" t="s">
        <v>4</v>
      </c>
      <c r="D18" s="5" t="s">
        <v>77</v>
      </c>
      <c r="E18" s="5" t="s">
        <v>232</v>
      </c>
      <c r="F18" s="5" t="s">
        <v>74</v>
      </c>
      <c r="G18" s="59"/>
    </row>
    <row r="19" spans="1:7" ht="51" hidden="1" x14ac:dyDescent="0.25">
      <c r="A19" s="4" t="s">
        <v>76</v>
      </c>
      <c r="B19" s="9" t="s">
        <v>6</v>
      </c>
      <c r="C19" s="2" t="s">
        <v>4</v>
      </c>
      <c r="D19" s="2" t="s">
        <v>29</v>
      </c>
      <c r="E19" s="2"/>
      <c r="F19" s="2"/>
      <c r="G19" s="58">
        <f>G20</f>
        <v>0</v>
      </c>
    </row>
    <row r="20" spans="1:7" ht="25.5" hidden="1" x14ac:dyDescent="0.25">
      <c r="A20" s="7" t="s">
        <v>75</v>
      </c>
      <c r="B20" s="3" t="s">
        <v>6</v>
      </c>
      <c r="C20" s="5" t="s">
        <v>4</v>
      </c>
      <c r="D20" s="5" t="s">
        <v>29</v>
      </c>
      <c r="E20" s="5" t="s">
        <v>234</v>
      </c>
      <c r="F20" s="5"/>
      <c r="G20" s="59">
        <f>G21+G23+G25</f>
        <v>0</v>
      </c>
    </row>
    <row r="21" spans="1:7" ht="38.25" hidden="1" x14ac:dyDescent="0.25">
      <c r="A21" s="7" t="s">
        <v>201</v>
      </c>
      <c r="B21" s="3" t="s">
        <v>6</v>
      </c>
      <c r="C21" s="5" t="s">
        <v>4</v>
      </c>
      <c r="D21" s="5" t="s">
        <v>29</v>
      </c>
      <c r="E21" s="5" t="s">
        <v>234</v>
      </c>
      <c r="F21" s="5" t="s">
        <v>202</v>
      </c>
      <c r="G21" s="59">
        <f>G22</f>
        <v>0</v>
      </c>
    </row>
    <row r="22" spans="1:7" ht="25.5" hidden="1" x14ac:dyDescent="0.25">
      <c r="A22" s="7" t="s">
        <v>203</v>
      </c>
      <c r="B22" s="3" t="s">
        <v>6</v>
      </c>
      <c r="C22" s="5" t="s">
        <v>4</v>
      </c>
      <c r="D22" s="5" t="s">
        <v>29</v>
      </c>
      <c r="E22" s="5" t="s">
        <v>234</v>
      </c>
      <c r="F22" s="5" t="s">
        <v>74</v>
      </c>
      <c r="G22" s="59"/>
    </row>
    <row r="23" spans="1:7" ht="25.5" hidden="1" x14ac:dyDescent="0.25">
      <c r="A23" s="7" t="s">
        <v>45</v>
      </c>
      <c r="B23" s="3" t="s">
        <v>6</v>
      </c>
      <c r="C23" s="5" t="s">
        <v>4</v>
      </c>
      <c r="D23" s="5" t="s">
        <v>29</v>
      </c>
      <c r="E23" s="5" t="s">
        <v>234</v>
      </c>
      <c r="F23" s="5" t="s">
        <v>48</v>
      </c>
      <c r="G23" s="59">
        <f>G24</f>
        <v>0</v>
      </c>
    </row>
    <row r="24" spans="1:7" ht="25.5" hidden="1" x14ac:dyDescent="0.25">
      <c r="A24" s="7" t="s">
        <v>47</v>
      </c>
      <c r="B24" s="3" t="s">
        <v>6</v>
      </c>
      <c r="C24" s="5" t="s">
        <v>4</v>
      </c>
      <c r="D24" s="5" t="s">
        <v>29</v>
      </c>
      <c r="E24" s="5" t="s">
        <v>234</v>
      </c>
      <c r="F24" s="5" t="s">
        <v>46</v>
      </c>
      <c r="G24" s="59"/>
    </row>
    <row r="25" spans="1:7" ht="15.75" hidden="1" x14ac:dyDescent="0.25">
      <c r="A25" s="7" t="s">
        <v>204</v>
      </c>
      <c r="B25" s="3" t="s">
        <v>6</v>
      </c>
      <c r="C25" s="5" t="s">
        <v>4</v>
      </c>
      <c r="D25" s="5" t="s">
        <v>29</v>
      </c>
      <c r="E25" s="5" t="s">
        <v>234</v>
      </c>
      <c r="F25" s="5" t="s">
        <v>44</v>
      </c>
      <c r="G25" s="59">
        <f>G26+G27</f>
        <v>0</v>
      </c>
    </row>
    <row r="26" spans="1:7" ht="25.5" hidden="1" x14ac:dyDescent="0.25">
      <c r="A26" s="7" t="s">
        <v>99</v>
      </c>
      <c r="B26" s="3" t="s">
        <v>6</v>
      </c>
      <c r="C26" s="5" t="s">
        <v>4</v>
      </c>
      <c r="D26" s="5" t="s">
        <v>29</v>
      </c>
      <c r="E26" s="5" t="s">
        <v>234</v>
      </c>
      <c r="F26" s="5" t="s">
        <v>73</v>
      </c>
      <c r="G26" s="59"/>
    </row>
    <row r="27" spans="1:7" ht="15.75" hidden="1" x14ac:dyDescent="0.25">
      <c r="A27" s="7" t="s">
        <v>206</v>
      </c>
      <c r="B27" s="3" t="s">
        <v>6</v>
      </c>
      <c r="C27" s="5" t="s">
        <v>4</v>
      </c>
      <c r="D27" s="5" t="s">
        <v>29</v>
      </c>
      <c r="E27" s="5" t="s">
        <v>235</v>
      </c>
      <c r="F27" s="5" t="s">
        <v>72</v>
      </c>
      <c r="G27" s="59"/>
    </row>
    <row r="28" spans="1:7" ht="15.75" hidden="1" x14ac:dyDescent="0.25">
      <c r="A28" s="4" t="s">
        <v>71</v>
      </c>
      <c r="B28" s="9" t="s">
        <v>98</v>
      </c>
      <c r="C28" s="2" t="s">
        <v>4</v>
      </c>
      <c r="D28" s="2" t="s">
        <v>15</v>
      </c>
      <c r="E28" s="2"/>
      <c r="F28" s="2"/>
      <c r="G28" s="58">
        <f>G29</f>
        <v>0</v>
      </c>
    </row>
    <row r="29" spans="1:7" ht="15.75" hidden="1" x14ac:dyDescent="0.25">
      <c r="A29" s="4" t="s">
        <v>70</v>
      </c>
      <c r="B29" s="9" t="s">
        <v>98</v>
      </c>
      <c r="C29" s="2" t="s">
        <v>4</v>
      </c>
      <c r="D29" s="2" t="s">
        <v>15</v>
      </c>
      <c r="E29" s="2" t="s">
        <v>236</v>
      </c>
      <c r="F29" s="2"/>
      <c r="G29" s="58">
        <f>G30</f>
        <v>0</v>
      </c>
    </row>
    <row r="30" spans="1:7" ht="15.75" hidden="1" x14ac:dyDescent="0.25">
      <c r="A30" s="7" t="s">
        <v>104</v>
      </c>
      <c r="B30" s="3" t="s">
        <v>98</v>
      </c>
      <c r="C30" s="5" t="s">
        <v>4</v>
      </c>
      <c r="D30" s="5" t="s">
        <v>15</v>
      </c>
      <c r="E30" s="5" t="s">
        <v>236</v>
      </c>
      <c r="F30" s="5" t="s">
        <v>44</v>
      </c>
      <c r="G30" s="59">
        <f>G31</f>
        <v>0</v>
      </c>
    </row>
    <row r="31" spans="1:7" ht="15.75" hidden="1" x14ac:dyDescent="0.25">
      <c r="A31" s="7" t="s">
        <v>105</v>
      </c>
      <c r="B31" s="3" t="s">
        <v>98</v>
      </c>
      <c r="C31" s="5" t="s">
        <v>4</v>
      </c>
      <c r="D31" s="5" t="s">
        <v>15</v>
      </c>
      <c r="E31" s="5" t="s">
        <v>236</v>
      </c>
      <c r="F31" s="5" t="s">
        <v>69</v>
      </c>
      <c r="G31" s="59"/>
    </row>
    <row r="32" spans="1:7" ht="15.75" hidden="1" x14ac:dyDescent="0.25">
      <c r="A32" s="4" t="s">
        <v>68</v>
      </c>
      <c r="B32" s="9" t="s">
        <v>98</v>
      </c>
      <c r="C32" s="2" t="s">
        <v>4</v>
      </c>
      <c r="D32" s="2" t="s">
        <v>5</v>
      </c>
      <c r="E32" s="2"/>
      <c r="F32" s="2"/>
      <c r="G32" s="58">
        <f>G33+G36+G39</f>
        <v>0</v>
      </c>
    </row>
    <row r="33" spans="1:7" ht="63.75" hidden="1" x14ac:dyDescent="0.25">
      <c r="A33" s="4" t="s">
        <v>237</v>
      </c>
      <c r="B33" s="9" t="s">
        <v>98</v>
      </c>
      <c r="C33" s="2" t="s">
        <v>4</v>
      </c>
      <c r="D33" s="2" t="s">
        <v>5</v>
      </c>
      <c r="E33" s="2" t="s">
        <v>238</v>
      </c>
      <c r="F33" s="2"/>
      <c r="G33" s="58">
        <f>G34</f>
        <v>0</v>
      </c>
    </row>
    <row r="34" spans="1:7" ht="25.5" hidden="1" x14ac:dyDescent="0.25">
      <c r="A34" s="7" t="s">
        <v>45</v>
      </c>
      <c r="B34" s="3" t="s">
        <v>98</v>
      </c>
      <c r="C34" s="5" t="s">
        <v>4</v>
      </c>
      <c r="D34" s="5" t="s">
        <v>5</v>
      </c>
      <c r="E34" s="5" t="s">
        <v>238</v>
      </c>
      <c r="F34" s="5" t="s">
        <v>48</v>
      </c>
      <c r="G34" s="59">
        <f>G35</f>
        <v>0</v>
      </c>
    </row>
    <row r="35" spans="1:7" ht="25.5" hidden="1" x14ac:dyDescent="0.25">
      <c r="A35" s="7" t="s">
        <v>117</v>
      </c>
      <c r="B35" s="3" t="s">
        <v>98</v>
      </c>
      <c r="C35" s="5" t="s">
        <v>4</v>
      </c>
      <c r="D35" s="5" t="s">
        <v>5</v>
      </c>
      <c r="E35" s="5" t="s">
        <v>238</v>
      </c>
      <c r="F35" s="5" t="s">
        <v>46</v>
      </c>
      <c r="G35" s="59"/>
    </row>
    <row r="36" spans="1:7" ht="25.5" hidden="1" x14ac:dyDescent="0.25">
      <c r="A36" s="4" t="s">
        <v>239</v>
      </c>
      <c r="B36" s="9" t="s">
        <v>98</v>
      </c>
      <c r="C36" s="2" t="s">
        <v>4</v>
      </c>
      <c r="D36" s="2" t="s">
        <v>5</v>
      </c>
      <c r="E36" s="2" t="s">
        <v>240</v>
      </c>
      <c r="F36" s="2"/>
      <c r="G36" s="58">
        <f>G37</f>
        <v>0</v>
      </c>
    </row>
    <row r="37" spans="1:7" ht="25.5" hidden="1" x14ac:dyDescent="0.25">
      <c r="A37" s="7" t="s">
        <v>45</v>
      </c>
      <c r="B37" s="3" t="s">
        <v>98</v>
      </c>
      <c r="C37" s="5" t="s">
        <v>4</v>
      </c>
      <c r="D37" s="5" t="s">
        <v>5</v>
      </c>
      <c r="E37" s="5" t="s">
        <v>240</v>
      </c>
      <c r="F37" s="5" t="s">
        <v>48</v>
      </c>
      <c r="G37" s="59">
        <f>G38</f>
        <v>0</v>
      </c>
    </row>
    <row r="38" spans="1:7" ht="25.5" hidden="1" x14ac:dyDescent="0.25">
      <c r="A38" s="7" t="s">
        <v>117</v>
      </c>
      <c r="B38" s="3" t="s">
        <v>98</v>
      </c>
      <c r="C38" s="5" t="s">
        <v>4</v>
      </c>
      <c r="D38" s="5" t="s">
        <v>5</v>
      </c>
      <c r="E38" s="5" t="s">
        <v>240</v>
      </c>
      <c r="F38" s="5" t="s">
        <v>46</v>
      </c>
      <c r="G38" s="59"/>
    </row>
    <row r="39" spans="1:7" ht="25.5" hidden="1" x14ac:dyDescent="0.25">
      <c r="A39" s="4" t="s">
        <v>59</v>
      </c>
      <c r="B39" s="9" t="s">
        <v>98</v>
      </c>
      <c r="C39" s="2" t="s">
        <v>4</v>
      </c>
      <c r="D39" s="2" t="s">
        <v>5</v>
      </c>
      <c r="E39" s="2" t="s">
        <v>241</v>
      </c>
      <c r="F39" s="2"/>
      <c r="G39" s="58">
        <f>G40</f>
        <v>0</v>
      </c>
    </row>
    <row r="40" spans="1:7" ht="25.5" hidden="1" x14ac:dyDescent="0.25">
      <c r="A40" s="7" t="s">
        <v>45</v>
      </c>
      <c r="B40" s="3" t="s">
        <v>98</v>
      </c>
      <c r="C40" s="5" t="s">
        <v>4</v>
      </c>
      <c r="D40" s="5" t="s">
        <v>5</v>
      </c>
      <c r="E40" s="5" t="s">
        <v>241</v>
      </c>
      <c r="F40" s="5" t="s">
        <v>48</v>
      </c>
      <c r="G40" s="59">
        <f>G41</f>
        <v>0</v>
      </c>
    </row>
    <row r="41" spans="1:7" ht="25.5" hidden="1" x14ac:dyDescent="0.25">
      <c r="A41" s="7" t="s">
        <v>117</v>
      </c>
      <c r="B41" s="3" t="s">
        <v>98</v>
      </c>
      <c r="C41" s="5" t="s">
        <v>4</v>
      </c>
      <c r="D41" s="5" t="s">
        <v>5</v>
      </c>
      <c r="E41" s="5" t="s">
        <v>241</v>
      </c>
      <c r="F41" s="5" t="s">
        <v>46</v>
      </c>
      <c r="G41" s="59"/>
    </row>
    <row r="42" spans="1:7" ht="25.5" hidden="1" x14ac:dyDescent="0.25">
      <c r="A42" s="4" t="s">
        <v>242</v>
      </c>
      <c r="B42" s="9" t="s">
        <v>98</v>
      </c>
      <c r="C42" s="2" t="s">
        <v>42</v>
      </c>
      <c r="D42" s="5"/>
      <c r="E42" s="5"/>
      <c r="F42" s="5"/>
      <c r="G42" s="58">
        <f>G43</f>
        <v>0</v>
      </c>
    </row>
    <row r="43" spans="1:7" ht="15.75" hidden="1" x14ac:dyDescent="0.25">
      <c r="A43" s="61" t="s">
        <v>243</v>
      </c>
      <c r="B43" s="9" t="s">
        <v>98</v>
      </c>
      <c r="C43" s="2" t="s">
        <v>42</v>
      </c>
      <c r="D43" s="2" t="s">
        <v>23</v>
      </c>
      <c r="E43" s="5"/>
      <c r="F43" s="2"/>
      <c r="G43" s="58">
        <f>G44</f>
        <v>0</v>
      </c>
    </row>
    <row r="44" spans="1:7" ht="15.75" hidden="1" x14ac:dyDescent="0.25">
      <c r="A44" s="7" t="s">
        <v>67</v>
      </c>
      <c r="B44" s="3" t="s">
        <v>98</v>
      </c>
      <c r="C44" s="5" t="s">
        <v>42</v>
      </c>
      <c r="D44" s="5" t="s">
        <v>23</v>
      </c>
      <c r="E44" s="5" t="s">
        <v>244</v>
      </c>
      <c r="F44" s="5"/>
      <c r="G44" s="59">
        <f>G45</f>
        <v>0</v>
      </c>
    </row>
    <row r="45" spans="1:7" ht="25.5" hidden="1" x14ac:dyDescent="0.25">
      <c r="A45" s="7" t="s">
        <v>45</v>
      </c>
      <c r="B45" s="3" t="s">
        <v>98</v>
      </c>
      <c r="C45" s="5" t="s">
        <v>42</v>
      </c>
      <c r="D45" s="5" t="s">
        <v>23</v>
      </c>
      <c r="E45" s="5" t="s">
        <v>244</v>
      </c>
      <c r="F45" s="5" t="s">
        <v>48</v>
      </c>
      <c r="G45" s="59">
        <f>G46</f>
        <v>0</v>
      </c>
    </row>
    <row r="46" spans="1:7" ht="25.5" hidden="1" x14ac:dyDescent="0.25">
      <c r="A46" s="7" t="s">
        <v>47</v>
      </c>
      <c r="B46" s="3" t="s">
        <v>98</v>
      </c>
      <c r="C46" s="5" t="s">
        <v>42</v>
      </c>
      <c r="D46" s="5" t="s">
        <v>23</v>
      </c>
      <c r="E46" s="5" t="s">
        <v>244</v>
      </c>
      <c r="F46" s="5" t="s">
        <v>46</v>
      </c>
      <c r="G46" s="59"/>
    </row>
    <row r="47" spans="1:7" ht="15.75" x14ac:dyDescent="0.25">
      <c r="A47" s="4" t="s">
        <v>66</v>
      </c>
      <c r="B47" s="9" t="s">
        <v>98</v>
      </c>
      <c r="C47" s="2" t="s">
        <v>29</v>
      </c>
      <c r="D47" s="2" t="s">
        <v>65</v>
      </c>
      <c r="E47" s="2"/>
      <c r="F47" s="2"/>
      <c r="G47" s="62">
        <f>G48+G60</f>
        <v>366474.1</v>
      </c>
    </row>
    <row r="48" spans="1:7" ht="15.75" x14ac:dyDescent="0.25">
      <c r="A48" s="53" t="s">
        <v>64</v>
      </c>
      <c r="B48" s="9" t="s">
        <v>98</v>
      </c>
      <c r="C48" s="2" t="s">
        <v>29</v>
      </c>
      <c r="D48" s="2" t="s">
        <v>61</v>
      </c>
      <c r="E48" s="2"/>
      <c r="F48" s="2"/>
      <c r="G48" s="62">
        <f>G52+G55+G49</f>
        <v>366474.1</v>
      </c>
    </row>
    <row r="49" spans="1:7" ht="31.5" hidden="1" x14ac:dyDescent="0.25">
      <c r="A49" s="4" t="s">
        <v>106</v>
      </c>
      <c r="B49" s="9" t="s">
        <v>98</v>
      </c>
      <c r="C49" s="2" t="s">
        <v>29</v>
      </c>
      <c r="D49" s="2" t="s">
        <v>61</v>
      </c>
      <c r="E49" s="8" t="s">
        <v>245</v>
      </c>
      <c r="F49" s="5"/>
      <c r="G49" s="62">
        <f>G50</f>
        <v>0</v>
      </c>
    </row>
    <row r="50" spans="1:7" ht="31.5" hidden="1" x14ac:dyDescent="0.25">
      <c r="A50" s="7" t="s">
        <v>100</v>
      </c>
      <c r="B50" s="3" t="s">
        <v>98</v>
      </c>
      <c r="C50" s="5" t="s">
        <v>29</v>
      </c>
      <c r="D50" s="5" t="s">
        <v>61</v>
      </c>
      <c r="E50" s="6" t="s">
        <v>245</v>
      </c>
      <c r="F50" s="5" t="s">
        <v>44</v>
      </c>
      <c r="G50" s="63">
        <f>G51</f>
        <v>0</v>
      </c>
    </row>
    <row r="51" spans="1:7" ht="38.25" hidden="1" x14ac:dyDescent="0.25">
      <c r="A51" s="7" t="s">
        <v>101</v>
      </c>
      <c r="B51" s="3" t="s">
        <v>98</v>
      </c>
      <c r="C51" s="5" t="s">
        <v>29</v>
      </c>
      <c r="D51" s="5" t="s">
        <v>61</v>
      </c>
      <c r="E51" s="6" t="s">
        <v>245</v>
      </c>
      <c r="F51" s="5" t="s">
        <v>41</v>
      </c>
      <c r="G51" s="63"/>
    </row>
    <row r="52" spans="1:7" ht="25.5" x14ac:dyDescent="0.25">
      <c r="A52" s="37" t="s">
        <v>63</v>
      </c>
      <c r="B52" s="9" t="s">
        <v>98</v>
      </c>
      <c r="C52" s="2" t="s">
        <v>29</v>
      </c>
      <c r="D52" s="2" t="s">
        <v>61</v>
      </c>
      <c r="E52" s="8" t="s">
        <v>246</v>
      </c>
      <c r="F52" s="2"/>
      <c r="G52" s="62">
        <f>G53</f>
        <v>366474.1</v>
      </c>
    </row>
    <row r="53" spans="1:7" ht="25.5" x14ac:dyDescent="0.25">
      <c r="A53" s="7" t="s">
        <v>45</v>
      </c>
      <c r="B53" s="3" t="s">
        <v>98</v>
      </c>
      <c r="C53" s="5" t="s">
        <v>29</v>
      </c>
      <c r="D53" s="5" t="s">
        <v>61</v>
      </c>
      <c r="E53" s="6" t="s">
        <v>246</v>
      </c>
      <c r="F53" s="5" t="s">
        <v>48</v>
      </c>
      <c r="G53" s="63">
        <f>G54</f>
        <v>366474.1</v>
      </c>
    </row>
    <row r="54" spans="1:7" ht="25.5" x14ac:dyDescent="0.25">
      <c r="A54" s="7" t="s">
        <v>47</v>
      </c>
      <c r="B54" s="3" t="s">
        <v>98</v>
      </c>
      <c r="C54" s="5" t="s">
        <v>29</v>
      </c>
      <c r="D54" s="5" t="s">
        <v>61</v>
      </c>
      <c r="E54" s="6" t="s">
        <v>246</v>
      </c>
      <c r="F54" s="5" t="s">
        <v>46</v>
      </c>
      <c r="G54" s="63">
        <v>366474.1</v>
      </c>
    </row>
    <row r="55" spans="1:7" ht="38.25" hidden="1" x14ac:dyDescent="0.25">
      <c r="A55" s="4" t="s">
        <v>62</v>
      </c>
      <c r="B55" s="9" t="s">
        <v>98</v>
      </c>
      <c r="C55" s="2" t="s">
        <v>29</v>
      </c>
      <c r="D55" s="2" t="s">
        <v>61</v>
      </c>
      <c r="E55" s="8" t="s">
        <v>247</v>
      </c>
      <c r="F55" s="2"/>
      <c r="G55" s="62">
        <f>G58+G56</f>
        <v>0</v>
      </c>
    </row>
    <row r="56" spans="1:7" ht="31.5" hidden="1" x14ac:dyDescent="0.25">
      <c r="A56" s="7" t="s">
        <v>45</v>
      </c>
      <c r="B56" s="3" t="s">
        <v>98</v>
      </c>
      <c r="C56" s="5" t="s">
        <v>29</v>
      </c>
      <c r="D56" s="5" t="s">
        <v>61</v>
      </c>
      <c r="E56" s="6" t="s">
        <v>247</v>
      </c>
      <c r="F56" s="5" t="s">
        <v>48</v>
      </c>
      <c r="G56" s="63">
        <f>G57</f>
        <v>0</v>
      </c>
    </row>
    <row r="57" spans="1:7" ht="31.5" hidden="1" x14ac:dyDescent="0.25">
      <c r="A57" s="7" t="s">
        <v>47</v>
      </c>
      <c r="B57" s="3" t="s">
        <v>98</v>
      </c>
      <c r="C57" s="5" t="s">
        <v>29</v>
      </c>
      <c r="D57" s="5" t="s">
        <v>61</v>
      </c>
      <c r="E57" s="6" t="s">
        <v>247</v>
      </c>
      <c r="F57" s="5" t="s">
        <v>46</v>
      </c>
      <c r="G57" s="63"/>
    </row>
    <row r="58" spans="1:7" ht="31.5" hidden="1" x14ac:dyDescent="0.25">
      <c r="A58" s="7" t="s">
        <v>100</v>
      </c>
      <c r="B58" s="3" t="s">
        <v>98</v>
      </c>
      <c r="C58" s="5" t="s">
        <v>29</v>
      </c>
      <c r="D58" s="5" t="s">
        <v>61</v>
      </c>
      <c r="E58" s="6" t="s">
        <v>247</v>
      </c>
      <c r="F58" s="5" t="s">
        <v>44</v>
      </c>
      <c r="G58" s="63">
        <f>G59</f>
        <v>0</v>
      </c>
    </row>
    <row r="59" spans="1:7" ht="38.25" hidden="1" x14ac:dyDescent="0.25">
      <c r="A59" s="7" t="s">
        <v>101</v>
      </c>
      <c r="B59" s="3" t="s">
        <v>98</v>
      </c>
      <c r="C59" s="5" t="s">
        <v>29</v>
      </c>
      <c r="D59" s="5" t="s">
        <v>61</v>
      </c>
      <c r="E59" s="6" t="s">
        <v>247</v>
      </c>
      <c r="F59" s="5" t="s">
        <v>41</v>
      </c>
      <c r="G59" s="63"/>
    </row>
    <row r="60" spans="1:7" ht="18.75" hidden="1" x14ac:dyDescent="0.3">
      <c r="A60" s="4" t="s">
        <v>60</v>
      </c>
      <c r="B60" s="9" t="s">
        <v>98</v>
      </c>
      <c r="C60" s="17" t="s">
        <v>29</v>
      </c>
      <c r="D60" s="17" t="s">
        <v>58</v>
      </c>
      <c r="E60" s="8"/>
      <c r="F60" s="2"/>
      <c r="G60" s="62">
        <f>G61</f>
        <v>0</v>
      </c>
    </row>
    <row r="61" spans="1:7" ht="25.5" hidden="1" x14ac:dyDescent="0.3">
      <c r="A61" s="4" t="s">
        <v>59</v>
      </c>
      <c r="B61" s="3" t="s">
        <v>98</v>
      </c>
      <c r="C61" s="16" t="s">
        <v>29</v>
      </c>
      <c r="D61" s="16" t="s">
        <v>58</v>
      </c>
      <c r="E61" s="6" t="s">
        <v>57</v>
      </c>
      <c r="F61" s="5"/>
      <c r="G61" s="63">
        <f>G62</f>
        <v>0</v>
      </c>
    </row>
    <row r="62" spans="1:7" ht="25.5" hidden="1" x14ac:dyDescent="0.25">
      <c r="A62" s="7" t="s">
        <v>45</v>
      </c>
      <c r="B62" s="3" t="s">
        <v>98</v>
      </c>
      <c r="C62" s="5" t="s">
        <v>29</v>
      </c>
      <c r="D62" s="5" t="s">
        <v>58</v>
      </c>
      <c r="E62" s="6" t="s">
        <v>57</v>
      </c>
      <c r="F62" s="5" t="s">
        <v>48</v>
      </c>
      <c r="G62" s="63">
        <f>G63</f>
        <v>0</v>
      </c>
    </row>
    <row r="63" spans="1:7" ht="25.5" hidden="1" x14ac:dyDescent="0.25">
      <c r="A63" s="7" t="s">
        <v>47</v>
      </c>
      <c r="B63" s="3" t="s">
        <v>98</v>
      </c>
      <c r="C63" s="5" t="s">
        <v>29</v>
      </c>
      <c r="D63" s="5" t="s">
        <v>58</v>
      </c>
      <c r="E63" s="6" t="s">
        <v>57</v>
      </c>
      <c r="F63" s="5" t="s">
        <v>46</v>
      </c>
      <c r="G63" s="63">
        <v>0</v>
      </c>
    </row>
    <row r="64" spans="1:7" ht="15.75" hidden="1" x14ac:dyDescent="0.25">
      <c r="A64" s="4" t="s">
        <v>56</v>
      </c>
      <c r="B64" s="9" t="s">
        <v>98</v>
      </c>
      <c r="C64" s="2" t="s">
        <v>43</v>
      </c>
      <c r="D64" s="2"/>
      <c r="E64" s="2"/>
      <c r="F64" s="2"/>
      <c r="G64" s="62">
        <f>G73+G65+G69</f>
        <v>0</v>
      </c>
    </row>
    <row r="65" spans="1:7" ht="15.75" hidden="1" x14ac:dyDescent="0.25">
      <c r="A65" s="36" t="s">
        <v>55</v>
      </c>
      <c r="B65" s="38" t="s">
        <v>98</v>
      </c>
      <c r="C65" s="39" t="s">
        <v>43</v>
      </c>
      <c r="D65" s="39" t="s">
        <v>4</v>
      </c>
      <c r="E65" s="39"/>
      <c r="F65" s="39"/>
      <c r="G65" s="66">
        <f>G66</f>
        <v>0</v>
      </c>
    </row>
    <row r="66" spans="1:7" ht="38.25" hidden="1" x14ac:dyDescent="0.25">
      <c r="A66" s="36" t="s">
        <v>248</v>
      </c>
      <c r="B66" s="38" t="s">
        <v>98</v>
      </c>
      <c r="C66" s="39" t="s">
        <v>43</v>
      </c>
      <c r="D66" s="39" t="s">
        <v>4</v>
      </c>
      <c r="E66" s="39" t="s">
        <v>249</v>
      </c>
      <c r="F66" s="39"/>
      <c r="G66" s="66">
        <f>G67</f>
        <v>0</v>
      </c>
    </row>
    <row r="67" spans="1:7" ht="15.75" hidden="1" x14ac:dyDescent="0.25">
      <c r="A67" s="31" t="s">
        <v>100</v>
      </c>
      <c r="B67" s="32" t="s">
        <v>98</v>
      </c>
      <c r="C67" s="33" t="s">
        <v>43</v>
      </c>
      <c r="D67" s="33" t="s">
        <v>4</v>
      </c>
      <c r="E67" s="33" t="s">
        <v>249</v>
      </c>
      <c r="F67" s="33" t="s">
        <v>44</v>
      </c>
      <c r="G67" s="67">
        <f>G68</f>
        <v>0</v>
      </c>
    </row>
    <row r="68" spans="1:7" ht="38.25" hidden="1" x14ac:dyDescent="0.25">
      <c r="A68" s="31" t="s">
        <v>101</v>
      </c>
      <c r="B68" s="32" t="s">
        <v>98</v>
      </c>
      <c r="C68" s="33" t="s">
        <v>43</v>
      </c>
      <c r="D68" s="33" t="s">
        <v>4</v>
      </c>
      <c r="E68" s="33" t="s">
        <v>249</v>
      </c>
      <c r="F68" s="33" t="s">
        <v>41</v>
      </c>
      <c r="G68" s="67"/>
    </row>
    <row r="69" spans="1:7" ht="15.75" hidden="1" x14ac:dyDescent="0.25">
      <c r="A69" s="4" t="s">
        <v>107</v>
      </c>
      <c r="B69" s="9" t="s">
        <v>98</v>
      </c>
      <c r="C69" s="2" t="s">
        <v>43</v>
      </c>
      <c r="D69" s="2" t="s">
        <v>77</v>
      </c>
      <c r="E69" s="2"/>
      <c r="F69" s="2"/>
      <c r="G69" s="62">
        <f>G70</f>
        <v>0</v>
      </c>
    </row>
    <row r="70" spans="1:7" ht="25.5" hidden="1" x14ac:dyDescent="0.25">
      <c r="A70" s="4" t="s">
        <v>108</v>
      </c>
      <c r="B70" s="9" t="s">
        <v>98</v>
      </c>
      <c r="C70" s="2" t="s">
        <v>43</v>
      </c>
      <c r="D70" s="2" t="s">
        <v>77</v>
      </c>
      <c r="E70" s="2" t="s">
        <v>250</v>
      </c>
      <c r="F70" s="2"/>
      <c r="G70" s="62">
        <f>G71</f>
        <v>0</v>
      </c>
    </row>
    <row r="71" spans="1:7" ht="15.75" hidden="1" x14ac:dyDescent="0.25">
      <c r="A71" s="7" t="s">
        <v>100</v>
      </c>
      <c r="B71" s="3" t="s">
        <v>98</v>
      </c>
      <c r="C71" s="5" t="s">
        <v>43</v>
      </c>
      <c r="D71" s="5" t="s">
        <v>77</v>
      </c>
      <c r="E71" s="5" t="s">
        <v>250</v>
      </c>
      <c r="F71" s="5" t="s">
        <v>44</v>
      </c>
      <c r="G71" s="63">
        <f>G72</f>
        <v>0</v>
      </c>
    </row>
    <row r="72" spans="1:7" ht="38.25" hidden="1" x14ac:dyDescent="0.25">
      <c r="A72" s="7" t="s">
        <v>101</v>
      </c>
      <c r="B72" s="3" t="s">
        <v>98</v>
      </c>
      <c r="C72" s="5" t="s">
        <v>43</v>
      </c>
      <c r="D72" s="5" t="s">
        <v>77</v>
      </c>
      <c r="E72" s="5" t="s">
        <v>250</v>
      </c>
      <c r="F72" s="5" t="s">
        <v>41</v>
      </c>
      <c r="G72" s="63"/>
    </row>
    <row r="73" spans="1:7" ht="15.75" hidden="1" x14ac:dyDescent="0.25">
      <c r="A73" s="40" t="s">
        <v>54</v>
      </c>
      <c r="B73" s="9" t="s">
        <v>98</v>
      </c>
      <c r="C73" s="2" t="s">
        <v>43</v>
      </c>
      <c r="D73" s="2" t="s">
        <v>42</v>
      </c>
      <c r="E73" s="41"/>
      <c r="F73" s="41"/>
      <c r="G73" s="68">
        <f>G74+G77+G80+G85</f>
        <v>0</v>
      </c>
    </row>
    <row r="74" spans="1:7" ht="31.5" hidden="1" x14ac:dyDescent="0.25">
      <c r="A74" s="4" t="s">
        <v>53</v>
      </c>
      <c r="B74" s="9" t="s">
        <v>98</v>
      </c>
      <c r="C74" s="2" t="s">
        <v>43</v>
      </c>
      <c r="D74" s="2" t="s">
        <v>42</v>
      </c>
      <c r="E74" s="8" t="s">
        <v>251</v>
      </c>
      <c r="F74" s="2"/>
      <c r="G74" s="62">
        <f>G75</f>
        <v>0</v>
      </c>
    </row>
    <row r="75" spans="1:7" ht="31.5" hidden="1" x14ac:dyDescent="0.25">
      <c r="A75" s="7" t="s">
        <v>45</v>
      </c>
      <c r="B75" s="3" t="s">
        <v>98</v>
      </c>
      <c r="C75" s="5" t="s">
        <v>43</v>
      </c>
      <c r="D75" s="5" t="s">
        <v>42</v>
      </c>
      <c r="E75" s="6" t="s">
        <v>251</v>
      </c>
      <c r="F75" s="5" t="s">
        <v>48</v>
      </c>
      <c r="G75" s="63">
        <f>G76</f>
        <v>0</v>
      </c>
    </row>
    <row r="76" spans="1:7" ht="31.5" hidden="1" x14ac:dyDescent="0.25">
      <c r="A76" s="7" t="s">
        <v>47</v>
      </c>
      <c r="B76" s="3" t="s">
        <v>98</v>
      </c>
      <c r="C76" s="5" t="s">
        <v>43</v>
      </c>
      <c r="D76" s="5" t="s">
        <v>42</v>
      </c>
      <c r="E76" s="6" t="s">
        <v>251</v>
      </c>
      <c r="F76" s="5" t="s">
        <v>46</v>
      </c>
      <c r="G76" s="63"/>
    </row>
    <row r="77" spans="1:7" ht="31.5" hidden="1" x14ac:dyDescent="0.25">
      <c r="A77" s="30" t="s">
        <v>52</v>
      </c>
      <c r="B77" s="9" t="s">
        <v>98</v>
      </c>
      <c r="C77" s="2" t="s">
        <v>43</v>
      </c>
      <c r="D77" s="2" t="s">
        <v>42</v>
      </c>
      <c r="E77" s="8" t="s">
        <v>252</v>
      </c>
      <c r="F77" s="2"/>
      <c r="G77" s="62">
        <f>G78</f>
        <v>0</v>
      </c>
    </row>
    <row r="78" spans="1:7" ht="31.5" hidden="1" x14ac:dyDescent="0.25">
      <c r="A78" s="7" t="s">
        <v>100</v>
      </c>
      <c r="B78" s="3" t="s">
        <v>98</v>
      </c>
      <c r="C78" s="5" t="s">
        <v>43</v>
      </c>
      <c r="D78" s="5" t="s">
        <v>42</v>
      </c>
      <c r="E78" s="6" t="s">
        <v>252</v>
      </c>
      <c r="F78" s="5" t="s">
        <v>44</v>
      </c>
      <c r="G78" s="63">
        <f>G79</f>
        <v>0</v>
      </c>
    </row>
    <row r="79" spans="1:7" ht="38.25" hidden="1" x14ac:dyDescent="0.25">
      <c r="A79" s="7" t="s">
        <v>101</v>
      </c>
      <c r="B79" s="3" t="s">
        <v>98</v>
      </c>
      <c r="C79" s="5" t="s">
        <v>43</v>
      </c>
      <c r="D79" s="5" t="s">
        <v>42</v>
      </c>
      <c r="E79" s="6" t="s">
        <v>252</v>
      </c>
      <c r="F79" s="5" t="s">
        <v>41</v>
      </c>
      <c r="G79" s="63"/>
    </row>
    <row r="80" spans="1:7" ht="31.5" hidden="1" x14ac:dyDescent="0.25">
      <c r="A80" s="4" t="s">
        <v>51</v>
      </c>
      <c r="B80" s="9" t="s">
        <v>98</v>
      </c>
      <c r="C80" s="2" t="s">
        <v>43</v>
      </c>
      <c r="D80" s="2" t="s">
        <v>42</v>
      </c>
      <c r="E80" s="8" t="s">
        <v>253</v>
      </c>
      <c r="F80" s="2"/>
      <c r="G80" s="62">
        <f>G81+G83</f>
        <v>0</v>
      </c>
    </row>
    <row r="81" spans="1:7" ht="25.5" hidden="1" x14ac:dyDescent="0.25">
      <c r="A81" s="7" t="s">
        <v>45</v>
      </c>
      <c r="B81" s="3" t="s">
        <v>98</v>
      </c>
      <c r="C81" s="5" t="s">
        <v>43</v>
      </c>
      <c r="D81" s="5" t="s">
        <v>42</v>
      </c>
      <c r="E81" s="6" t="s">
        <v>50</v>
      </c>
      <c r="F81" s="5" t="s">
        <v>48</v>
      </c>
      <c r="G81" s="63">
        <f>G82</f>
        <v>0</v>
      </c>
    </row>
    <row r="82" spans="1:7" ht="25.5" hidden="1" x14ac:dyDescent="0.25">
      <c r="A82" s="7" t="s">
        <v>47</v>
      </c>
      <c r="B82" s="3" t="s">
        <v>98</v>
      </c>
      <c r="C82" s="5" t="s">
        <v>43</v>
      </c>
      <c r="D82" s="5" t="s">
        <v>42</v>
      </c>
      <c r="E82" s="6" t="s">
        <v>50</v>
      </c>
      <c r="F82" s="5" t="s">
        <v>46</v>
      </c>
      <c r="G82" s="63"/>
    </row>
    <row r="83" spans="1:7" ht="31.5" hidden="1" x14ac:dyDescent="0.25">
      <c r="A83" s="7" t="s">
        <v>100</v>
      </c>
      <c r="B83" s="3" t="s">
        <v>98</v>
      </c>
      <c r="C83" s="5" t="s">
        <v>43</v>
      </c>
      <c r="D83" s="5" t="s">
        <v>42</v>
      </c>
      <c r="E83" s="6" t="s">
        <v>253</v>
      </c>
      <c r="F83" s="5" t="s">
        <v>44</v>
      </c>
      <c r="G83" s="63">
        <f>G84</f>
        <v>0</v>
      </c>
    </row>
    <row r="84" spans="1:7" ht="38.25" hidden="1" x14ac:dyDescent="0.25">
      <c r="A84" s="7" t="s">
        <v>101</v>
      </c>
      <c r="B84" s="3" t="s">
        <v>98</v>
      </c>
      <c r="C84" s="5" t="s">
        <v>43</v>
      </c>
      <c r="D84" s="5" t="s">
        <v>42</v>
      </c>
      <c r="E84" s="6" t="s">
        <v>253</v>
      </c>
      <c r="F84" s="5" t="s">
        <v>41</v>
      </c>
      <c r="G84" s="63"/>
    </row>
    <row r="85" spans="1:7" ht="31.5" hidden="1" x14ac:dyDescent="0.25">
      <c r="A85" s="30" t="s">
        <v>49</v>
      </c>
      <c r="B85" s="9" t="s">
        <v>98</v>
      </c>
      <c r="C85" s="2" t="s">
        <v>43</v>
      </c>
      <c r="D85" s="2" t="s">
        <v>42</v>
      </c>
      <c r="E85" s="8" t="s">
        <v>254</v>
      </c>
      <c r="F85" s="2"/>
      <c r="G85" s="62">
        <f>G86+G88</f>
        <v>0</v>
      </c>
    </row>
    <row r="86" spans="1:7" ht="31.5" hidden="1" x14ac:dyDescent="0.25">
      <c r="A86" s="7" t="s">
        <v>45</v>
      </c>
      <c r="B86" s="3" t="s">
        <v>98</v>
      </c>
      <c r="C86" s="5" t="s">
        <v>43</v>
      </c>
      <c r="D86" s="5" t="s">
        <v>42</v>
      </c>
      <c r="E86" s="6" t="s">
        <v>254</v>
      </c>
      <c r="F86" s="5" t="s">
        <v>48</v>
      </c>
      <c r="G86" s="63">
        <f>G87</f>
        <v>0</v>
      </c>
    </row>
    <row r="87" spans="1:7" ht="31.5" hidden="1" x14ac:dyDescent="0.25">
      <c r="A87" s="7" t="s">
        <v>47</v>
      </c>
      <c r="B87" s="3" t="s">
        <v>98</v>
      </c>
      <c r="C87" s="5" t="s">
        <v>43</v>
      </c>
      <c r="D87" s="5" t="s">
        <v>42</v>
      </c>
      <c r="E87" s="6" t="s">
        <v>254</v>
      </c>
      <c r="F87" s="5" t="s">
        <v>46</v>
      </c>
      <c r="G87" s="63"/>
    </row>
    <row r="88" spans="1:7" ht="31.5" hidden="1" x14ac:dyDescent="0.25">
      <c r="A88" s="7" t="s">
        <v>100</v>
      </c>
      <c r="B88" s="3" t="s">
        <v>98</v>
      </c>
      <c r="C88" s="5" t="s">
        <v>43</v>
      </c>
      <c r="D88" s="5" t="s">
        <v>42</v>
      </c>
      <c r="E88" s="6" t="s">
        <v>254</v>
      </c>
      <c r="F88" s="5" t="s">
        <v>44</v>
      </c>
      <c r="G88" s="63">
        <f>G89</f>
        <v>0</v>
      </c>
    </row>
    <row r="89" spans="1:7" ht="38.25" hidden="1" x14ac:dyDescent="0.25">
      <c r="A89" s="7" t="s">
        <v>101</v>
      </c>
      <c r="B89" s="3" t="s">
        <v>98</v>
      </c>
      <c r="C89" s="5" t="s">
        <v>43</v>
      </c>
      <c r="D89" s="5" t="s">
        <v>42</v>
      </c>
      <c r="E89" s="6" t="s">
        <v>254</v>
      </c>
      <c r="F89" s="5" t="s">
        <v>41</v>
      </c>
      <c r="G89" s="63"/>
    </row>
    <row r="90" spans="1:7" ht="15.75" x14ac:dyDescent="0.25">
      <c r="A90" s="4" t="s">
        <v>40</v>
      </c>
      <c r="B90" s="9" t="s">
        <v>98</v>
      </c>
      <c r="C90" s="2" t="s">
        <v>30</v>
      </c>
      <c r="D90" s="2"/>
      <c r="E90" s="2"/>
      <c r="F90" s="2"/>
      <c r="G90" s="62">
        <f>G91+G98</f>
        <v>904956.87</v>
      </c>
    </row>
    <row r="91" spans="1:7" ht="15.75" x14ac:dyDescent="0.25">
      <c r="A91" s="4" t="s">
        <v>39</v>
      </c>
      <c r="B91" s="9" t="s">
        <v>98</v>
      </c>
      <c r="C91" s="2" t="s">
        <v>30</v>
      </c>
      <c r="D91" s="2" t="s">
        <v>4</v>
      </c>
      <c r="E91" s="2"/>
      <c r="F91" s="2"/>
      <c r="G91" s="62">
        <f>G92+G95</f>
        <v>904956.87</v>
      </c>
    </row>
    <row r="92" spans="1:7" ht="76.5" hidden="1" x14ac:dyDescent="0.25">
      <c r="A92" s="36" t="s">
        <v>109</v>
      </c>
      <c r="B92" s="38" t="s">
        <v>98</v>
      </c>
      <c r="C92" s="39" t="s">
        <v>30</v>
      </c>
      <c r="D92" s="39" t="s">
        <v>4</v>
      </c>
      <c r="E92" s="39" t="s">
        <v>255</v>
      </c>
      <c r="F92" s="39"/>
      <c r="G92" s="66">
        <f>G93</f>
        <v>0</v>
      </c>
    </row>
    <row r="93" spans="1:7" ht="15.75" hidden="1" x14ac:dyDescent="0.25">
      <c r="A93" s="42" t="s">
        <v>110</v>
      </c>
      <c r="B93" s="32" t="s">
        <v>98</v>
      </c>
      <c r="C93" s="33" t="s">
        <v>30</v>
      </c>
      <c r="D93" s="33" t="s">
        <v>4</v>
      </c>
      <c r="E93" s="33" t="s">
        <v>255</v>
      </c>
      <c r="F93" s="33" t="s">
        <v>35</v>
      </c>
      <c r="G93" s="67">
        <f>G94</f>
        <v>0</v>
      </c>
    </row>
    <row r="94" spans="1:7" ht="15.75" hidden="1" x14ac:dyDescent="0.25">
      <c r="A94" s="31" t="s">
        <v>34</v>
      </c>
      <c r="B94" s="32" t="s">
        <v>98</v>
      </c>
      <c r="C94" s="33" t="s">
        <v>30</v>
      </c>
      <c r="D94" s="33" t="s">
        <v>4</v>
      </c>
      <c r="E94" s="33" t="s">
        <v>255</v>
      </c>
      <c r="F94" s="33" t="s">
        <v>32</v>
      </c>
      <c r="G94" s="67"/>
    </row>
    <row r="95" spans="1:7" ht="76.5" x14ac:dyDescent="0.25">
      <c r="A95" s="36" t="s">
        <v>111</v>
      </c>
      <c r="B95" s="38" t="s">
        <v>98</v>
      </c>
      <c r="C95" s="39" t="s">
        <v>30</v>
      </c>
      <c r="D95" s="39" t="s">
        <v>4</v>
      </c>
      <c r="E95" s="39" t="s">
        <v>256</v>
      </c>
      <c r="F95" s="39"/>
      <c r="G95" s="66">
        <f>G96</f>
        <v>904956.87</v>
      </c>
    </row>
    <row r="96" spans="1:7" ht="15.75" x14ac:dyDescent="0.25">
      <c r="A96" s="42" t="s">
        <v>110</v>
      </c>
      <c r="B96" s="32" t="s">
        <v>98</v>
      </c>
      <c r="C96" s="33" t="s">
        <v>30</v>
      </c>
      <c r="D96" s="33" t="s">
        <v>4</v>
      </c>
      <c r="E96" s="33" t="s">
        <v>256</v>
      </c>
      <c r="F96" s="33" t="s">
        <v>35</v>
      </c>
      <c r="G96" s="67">
        <f>G97</f>
        <v>904956.87</v>
      </c>
    </row>
    <row r="97" spans="1:7" ht="15.75" x14ac:dyDescent="0.25">
      <c r="A97" s="31" t="s">
        <v>34</v>
      </c>
      <c r="B97" s="32" t="s">
        <v>98</v>
      </c>
      <c r="C97" s="33" t="s">
        <v>30</v>
      </c>
      <c r="D97" s="33" t="s">
        <v>4</v>
      </c>
      <c r="E97" s="33" t="s">
        <v>256</v>
      </c>
      <c r="F97" s="33" t="s">
        <v>32</v>
      </c>
      <c r="G97" s="67">
        <v>904956.87</v>
      </c>
    </row>
    <row r="98" spans="1:7" ht="26.25" hidden="1" x14ac:dyDescent="0.25">
      <c r="A98" s="53" t="s">
        <v>38</v>
      </c>
      <c r="B98" s="9" t="s">
        <v>98</v>
      </c>
      <c r="C98" s="2" t="s">
        <v>30</v>
      </c>
      <c r="D98" s="2" t="s">
        <v>4</v>
      </c>
      <c r="E98" s="2"/>
      <c r="F98" s="2"/>
      <c r="G98" s="62">
        <f>G102+G99</f>
        <v>0</v>
      </c>
    </row>
    <row r="99" spans="1:7" ht="25.5" hidden="1" x14ac:dyDescent="0.25">
      <c r="A99" s="15" t="s">
        <v>37</v>
      </c>
      <c r="B99" s="14" t="s">
        <v>98</v>
      </c>
      <c r="C99" s="13" t="s">
        <v>30</v>
      </c>
      <c r="D99" s="13" t="s">
        <v>29</v>
      </c>
      <c r="E99" s="13" t="s">
        <v>33</v>
      </c>
      <c r="F99" s="13"/>
      <c r="G99" s="62">
        <f>G100</f>
        <v>0</v>
      </c>
    </row>
    <row r="100" spans="1:7" ht="76.5" hidden="1" x14ac:dyDescent="0.25">
      <c r="A100" s="12" t="s">
        <v>36</v>
      </c>
      <c r="B100" s="11" t="s">
        <v>98</v>
      </c>
      <c r="C100" s="10" t="s">
        <v>30</v>
      </c>
      <c r="D100" s="10" t="s">
        <v>29</v>
      </c>
      <c r="E100" s="10" t="s">
        <v>33</v>
      </c>
      <c r="F100" s="10" t="s">
        <v>35</v>
      </c>
      <c r="G100" s="63">
        <f>G101</f>
        <v>0</v>
      </c>
    </row>
    <row r="101" spans="1:7" ht="15.75" hidden="1" x14ac:dyDescent="0.25">
      <c r="A101" s="12" t="s">
        <v>34</v>
      </c>
      <c r="B101" s="11" t="s">
        <v>98</v>
      </c>
      <c r="C101" s="10" t="s">
        <v>30</v>
      </c>
      <c r="D101" s="10" t="s">
        <v>29</v>
      </c>
      <c r="E101" s="10" t="s">
        <v>33</v>
      </c>
      <c r="F101" s="10" t="s">
        <v>32</v>
      </c>
      <c r="G101" s="63"/>
    </row>
    <row r="102" spans="1:7" ht="76.5" hidden="1" x14ac:dyDescent="0.25">
      <c r="A102" s="36" t="s">
        <v>31</v>
      </c>
      <c r="B102" s="38" t="s">
        <v>98</v>
      </c>
      <c r="C102" s="39" t="s">
        <v>30</v>
      </c>
      <c r="D102" s="39" t="s">
        <v>4</v>
      </c>
      <c r="E102" s="39" t="s">
        <v>257</v>
      </c>
      <c r="F102" s="39"/>
      <c r="G102" s="66">
        <f>G103</f>
        <v>0</v>
      </c>
    </row>
    <row r="103" spans="1:7" ht="15.75" hidden="1" x14ac:dyDescent="0.25">
      <c r="A103" s="31" t="s">
        <v>110</v>
      </c>
      <c r="B103" s="32" t="s">
        <v>98</v>
      </c>
      <c r="C103" s="33" t="s">
        <v>30</v>
      </c>
      <c r="D103" s="33" t="s">
        <v>4</v>
      </c>
      <c r="E103" s="33" t="s">
        <v>257</v>
      </c>
      <c r="F103" s="33" t="s">
        <v>35</v>
      </c>
      <c r="G103" s="67">
        <f>G104</f>
        <v>0</v>
      </c>
    </row>
    <row r="104" spans="1:7" ht="15.75" hidden="1" x14ac:dyDescent="0.25">
      <c r="A104" s="31" t="s">
        <v>34</v>
      </c>
      <c r="B104" s="32" t="s">
        <v>98</v>
      </c>
      <c r="C104" s="33" t="s">
        <v>30</v>
      </c>
      <c r="D104" s="33" t="s">
        <v>4</v>
      </c>
      <c r="E104" s="33" t="s">
        <v>257</v>
      </c>
      <c r="F104" s="33" t="s">
        <v>32</v>
      </c>
      <c r="G104" s="67"/>
    </row>
    <row r="105" spans="1:7" ht="15.75" hidden="1" x14ac:dyDescent="0.25">
      <c r="A105" s="4" t="s">
        <v>28</v>
      </c>
      <c r="B105" s="9" t="s">
        <v>98</v>
      </c>
      <c r="C105" s="2" t="s">
        <v>23</v>
      </c>
      <c r="D105" s="2"/>
      <c r="E105" s="2"/>
      <c r="F105" s="2"/>
      <c r="G105" s="62">
        <f>G106</f>
        <v>0</v>
      </c>
    </row>
    <row r="106" spans="1:7" ht="15.75" hidden="1" x14ac:dyDescent="0.25">
      <c r="A106" s="4" t="s">
        <v>27</v>
      </c>
      <c r="B106" s="9" t="s">
        <v>98</v>
      </c>
      <c r="C106" s="2" t="s">
        <v>23</v>
      </c>
      <c r="D106" s="2" t="s">
        <v>4</v>
      </c>
      <c r="E106" s="2"/>
      <c r="F106" s="2"/>
      <c r="G106" s="62">
        <f>G107</f>
        <v>0</v>
      </c>
    </row>
    <row r="107" spans="1:7" ht="31.5" hidden="1" x14ac:dyDescent="0.25">
      <c r="A107" s="37" t="s">
        <v>26</v>
      </c>
      <c r="B107" s="9" t="s">
        <v>98</v>
      </c>
      <c r="C107" s="2" t="s">
        <v>23</v>
      </c>
      <c r="D107" s="2" t="s">
        <v>4</v>
      </c>
      <c r="E107" s="8" t="s">
        <v>258</v>
      </c>
      <c r="F107" s="2"/>
      <c r="G107" s="62">
        <f>G108</f>
        <v>0</v>
      </c>
    </row>
    <row r="108" spans="1:7" ht="31.5" hidden="1" x14ac:dyDescent="0.25">
      <c r="A108" s="7" t="s">
        <v>25</v>
      </c>
      <c r="B108" s="3" t="s">
        <v>98</v>
      </c>
      <c r="C108" s="5" t="s">
        <v>23</v>
      </c>
      <c r="D108" s="5" t="s">
        <v>4</v>
      </c>
      <c r="E108" s="6" t="s">
        <v>258</v>
      </c>
      <c r="F108" s="5" t="s">
        <v>24</v>
      </c>
      <c r="G108" s="63">
        <f>G109</f>
        <v>0</v>
      </c>
    </row>
    <row r="109" spans="1:7" ht="31.5" hidden="1" x14ac:dyDescent="0.25">
      <c r="A109" s="7" t="s">
        <v>112</v>
      </c>
      <c r="B109" s="3" t="s">
        <v>98</v>
      </c>
      <c r="C109" s="5" t="s">
        <v>23</v>
      </c>
      <c r="D109" s="5" t="s">
        <v>4</v>
      </c>
      <c r="E109" s="6" t="s">
        <v>258</v>
      </c>
      <c r="F109" s="5" t="s">
        <v>22</v>
      </c>
      <c r="G109" s="63"/>
    </row>
    <row r="110" spans="1:7" ht="15.75" hidden="1" x14ac:dyDescent="0.25">
      <c r="A110" s="4" t="s">
        <v>21</v>
      </c>
      <c r="B110" s="9" t="s">
        <v>98</v>
      </c>
      <c r="C110" s="2" t="s">
        <v>15</v>
      </c>
      <c r="D110" s="2"/>
      <c r="E110" s="8"/>
      <c r="F110" s="2"/>
      <c r="G110" s="62">
        <f>G111</f>
        <v>0</v>
      </c>
    </row>
    <row r="111" spans="1:7" ht="15.75" hidden="1" x14ac:dyDescent="0.25">
      <c r="A111" s="4" t="s">
        <v>20</v>
      </c>
      <c r="B111" s="9" t="s">
        <v>98</v>
      </c>
      <c r="C111" s="2" t="s">
        <v>15</v>
      </c>
      <c r="D111" s="2" t="s">
        <v>4</v>
      </c>
      <c r="E111" s="8"/>
      <c r="F111" s="2"/>
      <c r="G111" s="62">
        <f>G112+G115</f>
        <v>0</v>
      </c>
    </row>
    <row r="112" spans="1:7" ht="31.5" hidden="1" x14ac:dyDescent="0.25">
      <c r="A112" s="4" t="s">
        <v>19</v>
      </c>
      <c r="B112" s="9" t="s">
        <v>98</v>
      </c>
      <c r="C112" s="2" t="s">
        <v>15</v>
      </c>
      <c r="D112" s="2" t="s">
        <v>4</v>
      </c>
      <c r="E112" s="8" t="s">
        <v>259</v>
      </c>
      <c r="F112" s="2"/>
      <c r="G112" s="62">
        <f>G113</f>
        <v>0</v>
      </c>
    </row>
    <row r="113" spans="1:7" ht="38.25" hidden="1" x14ac:dyDescent="0.25">
      <c r="A113" s="7" t="s">
        <v>113</v>
      </c>
      <c r="B113" s="3" t="s">
        <v>98</v>
      </c>
      <c r="C113" s="5" t="s">
        <v>15</v>
      </c>
      <c r="D113" s="5" t="s">
        <v>4</v>
      </c>
      <c r="E113" s="6" t="s">
        <v>259</v>
      </c>
      <c r="F113" s="5" t="s">
        <v>17</v>
      </c>
      <c r="G113" s="63">
        <f>G114</f>
        <v>0</v>
      </c>
    </row>
    <row r="114" spans="1:7" ht="38.25" hidden="1" x14ac:dyDescent="0.25">
      <c r="A114" s="7" t="s">
        <v>16</v>
      </c>
      <c r="B114" s="3" t="s">
        <v>98</v>
      </c>
      <c r="C114" s="5" t="s">
        <v>15</v>
      </c>
      <c r="D114" s="5" t="s">
        <v>4</v>
      </c>
      <c r="E114" s="6" t="s">
        <v>259</v>
      </c>
      <c r="F114" s="5" t="s">
        <v>13</v>
      </c>
      <c r="G114" s="63"/>
    </row>
    <row r="115" spans="1:7" ht="38.25" hidden="1" x14ac:dyDescent="0.25">
      <c r="A115" s="4" t="s">
        <v>114</v>
      </c>
      <c r="B115" s="9" t="s">
        <v>98</v>
      </c>
      <c r="C115" s="2" t="s">
        <v>15</v>
      </c>
      <c r="D115" s="2" t="s">
        <v>4</v>
      </c>
      <c r="E115" s="8" t="s">
        <v>14</v>
      </c>
      <c r="F115" s="2"/>
      <c r="G115" s="62">
        <f>G116</f>
        <v>0</v>
      </c>
    </row>
    <row r="116" spans="1:7" ht="38.25" hidden="1" x14ac:dyDescent="0.25">
      <c r="A116" s="7" t="s">
        <v>18</v>
      </c>
      <c r="B116" s="3" t="s">
        <v>98</v>
      </c>
      <c r="C116" s="5" t="s">
        <v>15</v>
      </c>
      <c r="D116" s="5" t="s">
        <v>4</v>
      </c>
      <c r="E116" s="6" t="s">
        <v>14</v>
      </c>
      <c r="F116" s="5" t="s">
        <v>17</v>
      </c>
      <c r="G116" s="63">
        <f>G117</f>
        <v>0</v>
      </c>
    </row>
    <row r="117" spans="1:7" ht="15.75" hidden="1" x14ac:dyDescent="0.25">
      <c r="A117" s="7" t="s">
        <v>115</v>
      </c>
      <c r="B117" s="3" t="s">
        <v>98</v>
      </c>
      <c r="C117" s="5" t="s">
        <v>15</v>
      </c>
      <c r="D117" s="5" t="s">
        <v>4</v>
      </c>
      <c r="E117" s="6" t="s">
        <v>14</v>
      </c>
      <c r="F117" s="5" t="s">
        <v>116</v>
      </c>
      <c r="G117" s="63">
        <v>0</v>
      </c>
    </row>
    <row r="118" spans="1:7" ht="25.5" hidden="1" x14ac:dyDescent="0.25">
      <c r="A118" s="4" t="s">
        <v>12</v>
      </c>
      <c r="B118" s="9" t="s">
        <v>98</v>
      </c>
      <c r="C118" s="2" t="s">
        <v>5</v>
      </c>
      <c r="D118" s="2"/>
      <c r="E118" s="8"/>
      <c r="F118" s="2"/>
      <c r="G118" s="62">
        <f>G119</f>
        <v>0</v>
      </c>
    </row>
    <row r="119" spans="1:7" ht="25.5" hidden="1" x14ac:dyDescent="0.25">
      <c r="A119" s="7" t="s">
        <v>11</v>
      </c>
      <c r="B119" s="3" t="s">
        <v>98</v>
      </c>
      <c r="C119" s="5" t="s">
        <v>8</v>
      </c>
      <c r="D119" s="5" t="s">
        <v>10</v>
      </c>
      <c r="E119" s="6"/>
      <c r="F119" s="5"/>
      <c r="G119" s="63">
        <f>G120</f>
        <v>0</v>
      </c>
    </row>
    <row r="120" spans="1:7" ht="15.75" hidden="1" x14ac:dyDescent="0.25">
      <c r="A120" s="7" t="s">
        <v>9</v>
      </c>
      <c r="B120" s="3" t="s">
        <v>98</v>
      </c>
      <c r="C120" s="5" t="s">
        <v>8</v>
      </c>
      <c r="D120" s="5" t="s">
        <v>4</v>
      </c>
      <c r="E120" s="6" t="s">
        <v>3</v>
      </c>
      <c r="F120" s="5"/>
      <c r="G120" s="63">
        <f>G121</f>
        <v>0</v>
      </c>
    </row>
    <row r="121" spans="1:7" ht="15.75" hidden="1" x14ac:dyDescent="0.25">
      <c r="A121" s="7" t="s">
        <v>7</v>
      </c>
      <c r="B121" s="3" t="s">
        <v>98</v>
      </c>
      <c r="C121" s="5" t="s">
        <v>5</v>
      </c>
      <c r="D121" s="5" t="s">
        <v>4</v>
      </c>
      <c r="E121" s="6" t="s">
        <v>3</v>
      </c>
      <c r="F121" s="5" t="s">
        <v>2</v>
      </c>
      <c r="G121" s="63"/>
    </row>
    <row r="122" spans="1:7" ht="15.75" x14ac:dyDescent="0.25">
      <c r="A122" s="4" t="s">
        <v>1</v>
      </c>
      <c r="B122" s="3"/>
      <c r="C122" s="1"/>
      <c r="D122" s="1"/>
      <c r="E122" s="2"/>
      <c r="F122" s="1"/>
      <c r="G122" s="62">
        <f>G14+G42+G47+G64+G90+G105+G110+G118</f>
        <v>1271430.97</v>
      </c>
    </row>
  </sheetData>
  <customSheetViews>
    <customSheetView guid="{17BFC29D-51AB-4CA7-ADBA-6ABDCF828448}" showPageBreaks="1" printArea="1" hiddenRows="1" view="pageBreakPreview" topLeftCell="A40">
      <selection activeCell="L49" sqref="L49"/>
      <pageMargins left="0.98425196850393704" right="0.39370078740157483" top="0.39370078740157483" bottom="0.39370078740157483" header="0.31496062992125984" footer="0.31496062992125984"/>
      <pageSetup paperSize="9" scale="93" orientation="portrait" r:id="rId1"/>
    </customSheetView>
  </customSheetViews>
  <mergeCells count="16">
    <mergeCell ref="G11:G13"/>
    <mergeCell ref="A11:A13"/>
    <mergeCell ref="D11:D13"/>
    <mergeCell ref="A9:G9"/>
    <mergeCell ref="E11:E13"/>
    <mergeCell ref="F11:F13"/>
    <mergeCell ref="C11:C13"/>
    <mergeCell ref="B11:B13"/>
    <mergeCell ref="A1:G1"/>
    <mergeCell ref="C8:G8"/>
    <mergeCell ref="B2:G2"/>
    <mergeCell ref="B3:G3"/>
    <mergeCell ref="B4:G4"/>
    <mergeCell ref="B5:G5"/>
    <mergeCell ref="B6:G6"/>
    <mergeCell ref="B7:G7"/>
  </mergeCells>
  <pageMargins left="0.98425196850393704" right="0.39370078740157483" top="0.39370078740157483" bottom="0.39370078740157483" header="0.31496062992125984" footer="0.31496062992125984"/>
  <pageSetup paperSize="9" scale="94" fitToHeight="2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0"/>
  <sheetViews>
    <sheetView view="pageBreakPreview" topLeftCell="A2" zoomScale="70" zoomScaleNormal="100" zoomScaleSheetLayoutView="70" workbookViewId="0">
      <selection activeCell="A4" sqref="A4"/>
    </sheetView>
  </sheetViews>
  <sheetFormatPr defaultRowHeight="15" x14ac:dyDescent="0.25"/>
  <cols>
    <col min="1" max="1" width="44.5703125" customWidth="1"/>
    <col min="2" max="2" width="4.7109375" customWidth="1"/>
    <col min="3" max="3" width="6.85546875" customWidth="1"/>
    <col min="4" max="4" width="5.7109375" customWidth="1"/>
    <col min="7" max="7" width="8.28515625" customWidth="1"/>
    <col min="8" max="8" width="13.140625" customWidth="1"/>
  </cols>
  <sheetData>
    <row r="1" spans="1:8" ht="39.75" hidden="1" customHeight="1" x14ac:dyDescent="0.3">
      <c r="A1" s="74" t="s">
        <v>155</v>
      </c>
      <c r="B1" s="75"/>
      <c r="C1" s="75"/>
      <c r="D1" s="75"/>
      <c r="E1" s="75"/>
      <c r="F1" s="75"/>
      <c r="G1" s="75"/>
    </row>
    <row r="2" spans="1:8" ht="1.5" customHeight="1" x14ac:dyDescent="0.25">
      <c r="A2" s="90"/>
      <c r="B2" s="90"/>
      <c r="C2" s="90"/>
      <c r="D2" s="90"/>
      <c r="E2" s="90"/>
      <c r="F2" s="90"/>
      <c r="G2" s="90"/>
    </row>
    <row r="3" spans="1:8" ht="15" customHeight="1" x14ac:dyDescent="0.25">
      <c r="A3" s="27"/>
      <c r="B3" s="94" t="s">
        <v>102</v>
      </c>
      <c r="C3" s="94"/>
      <c r="D3" s="94"/>
      <c r="E3" s="94"/>
      <c r="F3" s="94"/>
      <c r="G3" s="94"/>
      <c r="H3" s="94"/>
    </row>
    <row r="4" spans="1:8" ht="30.75" customHeight="1" x14ac:dyDescent="0.25">
      <c r="A4" s="27"/>
      <c r="B4" s="78" t="s">
        <v>261</v>
      </c>
      <c r="C4" s="78"/>
      <c r="D4" s="78"/>
      <c r="E4" s="78"/>
      <c r="F4" s="78"/>
      <c r="G4" s="78"/>
      <c r="H4" s="78"/>
    </row>
    <row r="5" spans="1:8" ht="14.25" customHeight="1" x14ac:dyDescent="0.25">
      <c r="A5" s="27"/>
      <c r="B5" s="78" t="s">
        <v>185</v>
      </c>
      <c r="C5" s="78"/>
      <c r="D5" s="78"/>
      <c r="E5" s="78"/>
      <c r="F5" s="78"/>
      <c r="G5" s="78"/>
      <c r="H5" s="78"/>
    </row>
    <row r="6" spans="1:8" ht="48" customHeight="1" x14ac:dyDescent="0.25">
      <c r="A6" s="27"/>
      <c r="B6" s="78" t="s">
        <v>171</v>
      </c>
      <c r="C6" s="78"/>
      <c r="D6" s="78"/>
      <c r="E6" s="78"/>
      <c r="F6" s="78"/>
      <c r="G6" s="78"/>
      <c r="H6" s="78"/>
    </row>
    <row r="7" spans="1:8" ht="18" customHeight="1" x14ac:dyDescent="0.25">
      <c r="A7" s="27"/>
      <c r="B7" s="78" t="s">
        <v>189</v>
      </c>
      <c r="C7" s="78"/>
      <c r="D7" s="78"/>
      <c r="E7" s="78"/>
      <c r="F7" s="78"/>
      <c r="G7" s="78"/>
      <c r="H7" s="78"/>
    </row>
    <row r="8" spans="1:8" ht="42" customHeight="1" x14ac:dyDescent="0.25">
      <c r="A8" s="27"/>
      <c r="B8" s="78" t="s">
        <v>187</v>
      </c>
      <c r="C8" s="78"/>
      <c r="D8" s="78"/>
      <c r="E8" s="78"/>
      <c r="F8" s="78"/>
      <c r="G8" s="78"/>
      <c r="H8" s="78"/>
    </row>
    <row r="9" spans="1:8" ht="4.5" customHeight="1" x14ac:dyDescent="0.25">
      <c r="A9" s="27"/>
      <c r="B9" s="27"/>
      <c r="C9" s="91"/>
      <c r="D9" s="91"/>
      <c r="E9" s="91"/>
      <c r="F9" s="91"/>
      <c r="G9" s="91"/>
    </row>
    <row r="10" spans="1:8" ht="68.25" customHeight="1" x14ac:dyDescent="0.25">
      <c r="A10" s="89" t="s">
        <v>190</v>
      </c>
      <c r="B10" s="89"/>
      <c r="C10" s="89"/>
      <c r="D10" s="89"/>
      <c r="E10" s="89"/>
      <c r="F10" s="89"/>
      <c r="G10" s="89"/>
      <c r="H10" s="89"/>
    </row>
    <row r="11" spans="1:8" hidden="1" x14ac:dyDescent="0.25">
      <c r="A11" s="26"/>
      <c r="B11" s="26"/>
      <c r="C11" s="26"/>
      <c r="D11" s="26"/>
      <c r="E11" s="26"/>
      <c r="F11" s="26"/>
      <c r="G11" s="26"/>
    </row>
    <row r="12" spans="1:8" ht="11.25" customHeight="1" x14ac:dyDescent="0.25">
      <c r="A12" s="19"/>
      <c r="B12" s="19"/>
      <c r="C12" s="19"/>
      <c r="D12" s="19"/>
      <c r="E12" s="19"/>
      <c r="F12" s="19"/>
      <c r="G12" s="18" t="s">
        <v>95</v>
      </c>
    </row>
    <row r="13" spans="1:8" x14ac:dyDescent="0.25">
      <c r="A13" s="96" t="s">
        <v>84</v>
      </c>
      <c r="B13" s="96" t="s">
        <v>92</v>
      </c>
      <c r="C13" s="95" t="s">
        <v>91</v>
      </c>
      <c r="D13" s="95" t="s">
        <v>197</v>
      </c>
      <c r="E13" s="95" t="s">
        <v>83</v>
      </c>
      <c r="F13" s="95" t="s">
        <v>90</v>
      </c>
      <c r="G13" s="95" t="s">
        <v>79</v>
      </c>
      <c r="H13" s="92" t="s">
        <v>196</v>
      </c>
    </row>
    <row r="14" spans="1:8" x14ac:dyDescent="0.25">
      <c r="A14" s="96"/>
      <c r="B14" s="96"/>
      <c r="C14" s="95"/>
      <c r="D14" s="95"/>
      <c r="E14" s="95"/>
      <c r="F14" s="95"/>
      <c r="G14" s="95"/>
      <c r="H14" s="93"/>
    </row>
    <row r="15" spans="1:8" x14ac:dyDescent="0.25">
      <c r="A15" s="96"/>
      <c r="B15" s="96"/>
      <c r="C15" s="95"/>
      <c r="D15" s="95"/>
      <c r="E15" s="95"/>
      <c r="F15" s="95"/>
      <c r="G15" s="95"/>
      <c r="H15" s="93"/>
    </row>
    <row r="16" spans="1:8" ht="26.25" x14ac:dyDescent="0.25">
      <c r="A16" s="25" t="s">
        <v>198</v>
      </c>
      <c r="B16" s="22" t="s">
        <v>77</v>
      </c>
      <c r="C16" s="2" t="s">
        <v>85</v>
      </c>
      <c r="D16" s="2" t="s">
        <v>65</v>
      </c>
      <c r="E16" s="9" t="s">
        <v>98</v>
      </c>
      <c r="F16" s="2"/>
      <c r="G16" s="2"/>
      <c r="H16" s="62">
        <f>H17+H20+H36+H50+H78+H81+H47+H56+H28+H59+H62+H65+H70+H43+H39+H32+H53+H75</f>
        <v>366474.1</v>
      </c>
    </row>
    <row r="17" spans="1:8" ht="39" hidden="1" x14ac:dyDescent="0.25">
      <c r="A17" s="25" t="s">
        <v>199</v>
      </c>
      <c r="B17" s="22" t="s">
        <v>77</v>
      </c>
      <c r="C17" s="2" t="s">
        <v>85</v>
      </c>
      <c r="D17" s="2"/>
      <c r="E17" s="9" t="s">
        <v>6</v>
      </c>
      <c r="F17" s="2" t="s">
        <v>200</v>
      </c>
      <c r="G17" s="2"/>
      <c r="H17" s="62">
        <f>H18</f>
        <v>0</v>
      </c>
    </row>
    <row r="18" spans="1:8" ht="39" hidden="1" x14ac:dyDescent="0.25">
      <c r="A18" s="23" t="s">
        <v>201</v>
      </c>
      <c r="B18" s="21" t="s">
        <v>77</v>
      </c>
      <c r="C18" s="5" t="s">
        <v>85</v>
      </c>
      <c r="D18" s="5"/>
      <c r="E18" s="3" t="s">
        <v>6</v>
      </c>
      <c r="F18" s="5" t="s">
        <v>200</v>
      </c>
      <c r="G18" s="5" t="s">
        <v>202</v>
      </c>
      <c r="H18" s="63">
        <f>H19</f>
        <v>0</v>
      </c>
    </row>
    <row r="19" spans="1:8" ht="26.25" hidden="1" x14ac:dyDescent="0.25">
      <c r="A19" s="23" t="s">
        <v>203</v>
      </c>
      <c r="B19" s="21" t="s">
        <v>77</v>
      </c>
      <c r="C19" s="5" t="s">
        <v>85</v>
      </c>
      <c r="D19" s="5"/>
      <c r="E19" s="3" t="s">
        <v>6</v>
      </c>
      <c r="F19" s="5" t="s">
        <v>200</v>
      </c>
      <c r="G19" s="5" t="s">
        <v>74</v>
      </c>
      <c r="H19" s="63">
        <v>0</v>
      </c>
    </row>
    <row r="20" spans="1:8" ht="26.25" hidden="1" x14ac:dyDescent="0.25">
      <c r="A20" s="25" t="s">
        <v>75</v>
      </c>
      <c r="B20" s="22" t="s">
        <v>77</v>
      </c>
      <c r="C20" s="2" t="s">
        <v>85</v>
      </c>
      <c r="D20" s="2"/>
      <c r="E20" s="9" t="s">
        <v>6</v>
      </c>
      <c r="F20" s="2" t="s">
        <v>89</v>
      </c>
      <c r="G20" s="2"/>
      <c r="H20" s="62">
        <f>H21+H23+H25</f>
        <v>0</v>
      </c>
    </row>
    <row r="21" spans="1:8" ht="39" hidden="1" x14ac:dyDescent="0.25">
      <c r="A21" s="23" t="s">
        <v>201</v>
      </c>
      <c r="B21" s="21" t="s">
        <v>77</v>
      </c>
      <c r="C21" s="5" t="s">
        <v>85</v>
      </c>
      <c r="D21" s="5"/>
      <c r="E21" s="3" t="s">
        <v>6</v>
      </c>
      <c r="F21" s="5" t="s">
        <v>89</v>
      </c>
      <c r="G21" s="5" t="s">
        <v>202</v>
      </c>
      <c r="H21" s="63">
        <f>H22</f>
        <v>0</v>
      </c>
    </row>
    <row r="22" spans="1:8" ht="26.25" hidden="1" x14ac:dyDescent="0.25">
      <c r="A22" s="23" t="s">
        <v>203</v>
      </c>
      <c r="B22" s="21" t="s">
        <v>77</v>
      </c>
      <c r="C22" s="5" t="s">
        <v>85</v>
      </c>
      <c r="D22" s="5"/>
      <c r="E22" s="3" t="s">
        <v>6</v>
      </c>
      <c r="F22" s="5" t="s">
        <v>89</v>
      </c>
      <c r="G22" s="5" t="s">
        <v>74</v>
      </c>
      <c r="H22" s="63">
        <v>0</v>
      </c>
    </row>
    <row r="23" spans="1:8" ht="26.25" hidden="1" x14ac:dyDescent="0.25">
      <c r="A23" s="23" t="s">
        <v>45</v>
      </c>
      <c r="B23" s="21" t="s">
        <v>77</v>
      </c>
      <c r="C23" s="5" t="s">
        <v>85</v>
      </c>
      <c r="D23" s="5"/>
      <c r="E23" s="3" t="s">
        <v>6</v>
      </c>
      <c r="F23" s="5" t="s">
        <v>89</v>
      </c>
      <c r="G23" s="5" t="s">
        <v>48</v>
      </c>
      <c r="H23" s="63">
        <f>H24</f>
        <v>0</v>
      </c>
    </row>
    <row r="24" spans="1:8" ht="26.25" hidden="1" x14ac:dyDescent="0.25">
      <c r="A24" s="23" t="s">
        <v>47</v>
      </c>
      <c r="B24" s="21" t="s">
        <v>77</v>
      </c>
      <c r="C24" s="5" t="s">
        <v>85</v>
      </c>
      <c r="D24" s="5"/>
      <c r="E24" s="3" t="s">
        <v>6</v>
      </c>
      <c r="F24" s="5" t="s">
        <v>89</v>
      </c>
      <c r="G24" s="5" t="s">
        <v>46</v>
      </c>
      <c r="H24" s="63">
        <v>0</v>
      </c>
    </row>
    <row r="25" spans="1:8" ht="15.75" hidden="1" x14ac:dyDescent="0.25">
      <c r="A25" s="23" t="s">
        <v>204</v>
      </c>
      <c r="B25" s="21" t="s">
        <v>77</v>
      </c>
      <c r="C25" s="5" t="s">
        <v>85</v>
      </c>
      <c r="D25" s="5"/>
      <c r="E25" s="3" t="s">
        <v>6</v>
      </c>
      <c r="F25" s="5" t="s">
        <v>89</v>
      </c>
      <c r="G25" s="5" t="s">
        <v>44</v>
      </c>
      <c r="H25" s="63">
        <f>H26+H27</f>
        <v>0</v>
      </c>
    </row>
    <row r="26" spans="1:8" ht="26.25" hidden="1" x14ac:dyDescent="0.25">
      <c r="A26" s="23" t="s">
        <v>205</v>
      </c>
      <c r="B26" s="21" t="s">
        <v>77</v>
      </c>
      <c r="C26" s="5" t="s">
        <v>85</v>
      </c>
      <c r="D26" s="5"/>
      <c r="E26" s="3" t="s">
        <v>6</v>
      </c>
      <c r="F26" s="5" t="s">
        <v>89</v>
      </c>
      <c r="G26" s="5" t="s">
        <v>73</v>
      </c>
      <c r="H26" s="63">
        <v>0</v>
      </c>
    </row>
    <row r="27" spans="1:8" ht="15.75" hidden="1" x14ac:dyDescent="0.25">
      <c r="A27" s="23" t="s">
        <v>206</v>
      </c>
      <c r="B27" s="21" t="s">
        <v>77</v>
      </c>
      <c r="C27" s="5" t="s">
        <v>85</v>
      </c>
      <c r="D27" s="5"/>
      <c r="E27" s="3" t="s">
        <v>6</v>
      </c>
      <c r="F27" s="5" t="s">
        <v>89</v>
      </c>
      <c r="G27" s="5" t="s">
        <v>72</v>
      </c>
      <c r="H27" s="63">
        <v>0</v>
      </c>
    </row>
    <row r="28" spans="1:8" ht="15.75" hidden="1" x14ac:dyDescent="0.25">
      <c r="A28" s="4" t="s">
        <v>107</v>
      </c>
      <c r="B28" s="22" t="s">
        <v>77</v>
      </c>
      <c r="C28" s="2" t="s">
        <v>85</v>
      </c>
      <c r="D28" s="2" t="s">
        <v>65</v>
      </c>
      <c r="E28" s="9" t="s">
        <v>98</v>
      </c>
      <c r="F28" s="2"/>
      <c r="G28" s="2"/>
      <c r="H28" s="62">
        <f>H29</f>
        <v>0</v>
      </c>
    </row>
    <row r="29" spans="1:8" ht="25.5" hidden="1" x14ac:dyDescent="0.25">
      <c r="A29" s="4" t="s">
        <v>108</v>
      </c>
      <c r="B29" s="43" t="s">
        <v>77</v>
      </c>
      <c r="C29" s="39" t="s">
        <v>85</v>
      </c>
      <c r="D29" s="39" t="s">
        <v>65</v>
      </c>
      <c r="E29" s="38" t="s">
        <v>98</v>
      </c>
      <c r="F29" s="39" t="s">
        <v>207</v>
      </c>
      <c r="G29" s="39"/>
      <c r="H29" s="64">
        <f>H30</f>
        <v>0</v>
      </c>
    </row>
    <row r="30" spans="1:8" ht="15.75" hidden="1" x14ac:dyDescent="0.25">
      <c r="A30" s="7" t="s">
        <v>100</v>
      </c>
      <c r="B30" s="35" t="s">
        <v>77</v>
      </c>
      <c r="C30" s="33" t="s">
        <v>85</v>
      </c>
      <c r="D30" s="33" t="s">
        <v>65</v>
      </c>
      <c r="E30" s="32" t="s">
        <v>98</v>
      </c>
      <c r="F30" s="33" t="s">
        <v>207</v>
      </c>
      <c r="G30" s="33" t="s">
        <v>44</v>
      </c>
      <c r="H30" s="65">
        <f>H31</f>
        <v>0</v>
      </c>
    </row>
    <row r="31" spans="1:8" ht="38.25" hidden="1" x14ac:dyDescent="0.25">
      <c r="A31" s="7" t="s">
        <v>101</v>
      </c>
      <c r="B31" s="35" t="s">
        <v>77</v>
      </c>
      <c r="C31" s="33" t="s">
        <v>85</v>
      </c>
      <c r="D31" s="33" t="s">
        <v>65</v>
      </c>
      <c r="E31" s="32" t="s">
        <v>98</v>
      </c>
      <c r="F31" s="33" t="s">
        <v>207</v>
      </c>
      <c r="G31" s="33" t="s">
        <v>41</v>
      </c>
      <c r="H31" s="65">
        <v>0</v>
      </c>
    </row>
    <row r="32" spans="1:8" ht="15.75" hidden="1" x14ac:dyDescent="0.25">
      <c r="A32" s="4" t="s">
        <v>55</v>
      </c>
      <c r="B32" s="43" t="s">
        <v>77</v>
      </c>
      <c r="C32" s="39" t="s">
        <v>85</v>
      </c>
      <c r="D32" s="39" t="s">
        <v>65</v>
      </c>
      <c r="E32" s="38" t="s">
        <v>98</v>
      </c>
      <c r="F32" s="39"/>
      <c r="G32" s="39"/>
      <c r="H32" s="66">
        <f>H33</f>
        <v>0</v>
      </c>
    </row>
    <row r="33" spans="1:8" ht="25.5" hidden="1" x14ac:dyDescent="0.25">
      <c r="A33" s="4" t="s">
        <v>208</v>
      </c>
      <c r="B33" s="43" t="s">
        <v>77</v>
      </c>
      <c r="C33" s="39" t="s">
        <v>85</v>
      </c>
      <c r="D33" s="39" t="s">
        <v>65</v>
      </c>
      <c r="E33" s="38" t="s">
        <v>98</v>
      </c>
      <c r="F33" s="39" t="s">
        <v>209</v>
      </c>
      <c r="G33" s="39"/>
      <c r="H33" s="66">
        <f>H34</f>
        <v>0</v>
      </c>
    </row>
    <row r="34" spans="1:8" ht="15.75" hidden="1" x14ac:dyDescent="0.25">
      <c r="A34" s="7" t="s">
        <v>100</v>
      </c>
      <c r="B34" s="35" t="s">
        <v>77</v>
      </c>
      <c r="C34" s="33" t="s">
        <v>85</v>
      </c>
      <c r="D34" s="33" t="s">
        <v>65</v>
      </c>
      <c r="E34" s="32" t="s">
        <v>98</v>
      </c>
      <c r="F34" s="33" t="s">
        <v>209</v>
      </c>
      <c r="G34" s="33" t="s">
        <v>44</v>
      </c>
      <c r="H34" s="67">
        <f>H35</f>
        <v>0</v>
      </c>
    </row>
    <row r="35" spans="1:8" ht="33.75" hidden="1" x14ac:dyDescent="0.25">
      <c r="A35" s="44" t="s">
        <v>101</v>
      </c>
      <c r="B35" s="35" t="s">
        <v>77</v>
      </c>
      <c r="C35" s="33" t="s">
        <v>85</v>
      </c>
      <c r="D35" s="33" t="s">
        <v>65</v>
      </c>
      <c r="E35" s="32" t="s">
        <v>98</v>
      </c>
      <c r="F35" s="33" t="s">
        <v>209</v>
      </c>
      <c r="G35" s="33" t="s">
        <v>41</v>
      </c>
      <c r="H35" s="67"/>
    </row>
    <row r="36" spans="1:8" ht="15.75" hidden="1" x14ac:dyDescent="0.25">
      <c r="A36" s="45" t="s">
        <v>67</v>
      </c>
      <c r="B36" s="43" t="s">
        <v>77</v>
      </c>
      <c r="C36" s="39" t="s">
        <v>85</v>
      </c>
      <c r="D36" s="39" t="s">
        <v>65</v>
      </c>
      <c r="E36" s="38" t="s">
        <v>98</v>
      </c>
      <c r="F36" s="39" t="s">
        <v>210</v>
      </c>
      <c r="G36" s="39"/>
      <c r="H36" s="66">
        <f>H37</f>
        <v>0</v>
      </c>
    </row>
    <row r="37" spans="1:8" ht="26.25" hidden="1" x14ac:dyDescent="0.25">
      <c r="A37" s="34" t="s">
        <v>45</v>
      </c>
      <c r="B37" s="35" t="s">
        <v>77</v>
      </c>
      <c r="C37" s="33" t="s">
        <v>85</v>
      </c>
      <c r="D37" s="33" t="s">
        <v>65</v>
      </c>
      <c r="E37" s="32" t="s">
        <v>98</v>
      </c>
      <c r="F37" s="33" t="s">
        <v>210</v>
      </c>
      <c r="G37" s="33" t="s">
        <v>48</v>
      </c>
      <c r="H37" s="67">
        <f>H38</f>
        <v>0</v>
      </c>
    </row>
    <row r="38" spans="1:8" ht="26.25" hidden="1" x14ac:dyDescent="0.25">
      <c r="A38" s="34" t="s">
        <v>117</v>
      </c>
      <c r="B38" s="35" t="s">
        <v>77</v>
      </c>
      <c r="C38" s="33" t="s">
        <v>85</v>
      </c>
      <c r="D38" s="33" t="s">
        <v>65</v>
      </c>
      <c r="E38" s="32" t="s">
        <v>98</v>
      </c>
      <c r="F38" s="33" t="s">
        <v>210</v>
      </c>
      <c r="G38" s="33" t="s">
        <v>46</v>
      </c>
      <c r="H38" s="67"/>
    </row>
    <row r="39" spans="1:8" ht="15.75" hidden="1" x14ac:dyDescent="0.25">
      <c r="A39" s="36" t="s">
        <v>68</v>
      </c>
      <c r="B39" s="43" t="s">
        <v>77</v>
      </c>
      <c r="C39" s="39" t="s">
        <v>85</v>
      </c>
      <c r="D39" s="39" t="s">
        <v>65</v>
      </c>
      <c r="E39" s="38" t="s">
        <v>98</v>
      </c>
      <c r="F39" s="39" t="s">
        <v>211</v>
      </c>
      <c r="G39" s="39"/>
      <c r="H39" s="66">
        <f>H40</f>
        <v>0</v>
      </c>
    </row>
    <row r="40" spans="1:8" ht="63.75" hidden="1" x14ac:dyDescent="0.25">
      <c r="A40" s="36" t="s">
        <v>212</v>
      </c>
      <c r="B40" s="43" t="s">
        <v>77</v>
      </c>
      <c r="C40" s="39" t="s">
        <v>85</v>
      </c>
      <c r="D40" s="39" t="s">
        <v>65</v>
      </c>
      <c r="E40" s="38" t="s">
        <v>98</v>
      </c>
      <c r="F40" s="39" t="s">
        <v>211</v>
      </c>
      <c r="G40" s="39"/>
      <c r="H40" s="66">
        <f>H41</f>
        <v>0</v>
      </c>
    </row>
    <row r="41" spans="1:8" ht="15.75" hidden="1" x14ac:dyDescent="0.25">
      <c r="A41" s="42" t="s">
        <v>110</v>
      </c>
      <c r="B41" s="35" t="s">
        <v>77</v>
      </c>
      <c r="C41" s="33" t="s">
        <v>85</v>
      </c>
      <c r="D41" s="33" t="s">
        <v>65</v>
      </c>
      <c r="E41" s="32" t="s">
        <v>98</v>
      </c>
      <c r="F41" s="33" t="s">
        <v>211</v>
      </c>
      <c r="G41" s="33" t="s">
        <v>35</v>
      </c>
      <c r="H41" s="67">
        <f>H42</f>
        <v>0</v>
      </c>
    </row>
    <row r="42" spans="1:8" ht="15.75" hidden="1" x14ac:dyDescent="0.25">
      <c r="A42" s="31" t="s">
        <v>34</v>
      </c>
      <c r="B42" s="35" t="s">
        <v>77</v>
      </c>
      <c r="C42" s="33" t="s">
        <v>85</v>
      </c>
      <c r="D42" s="33" t="s">
        <v>65</v>
      </c>
      <c r="E42" s="32" t="s">
        <v>98</v>
      </c>
      <c r="F42" s="33" t="s">
        <v>211</v>
      </c>
      <c r="G42" s="33" t="s">
        <v>32</v>
      </c>
      <c r="H42" s="67"/>
    </row>
    <row r="43" spans="1:8" ht="25.5" hidden="1" x14ac:dyDescent="0.25">
      <c r="A43" s="36" t="s">
        <v>12</v>
      </c>
      <c r="B43" s="43" t="s">
        <v>77</v>
      </c>
      <c r="C43" s="39" t="s">
        <v>85</v>
      </c>
      <c r="D43" s="39"/>
      <c r="E43" s="38" t="s">
        <v>6</v>
      </c>
      <c r="F43" s="38" t="s">
        <v>213</v>
      </c>
      <c r="G43" s="39"/>
      <c r="H43" s="66">
        <f>H44</f>
        <v>0</v>
      </c>
    </row>
    <row r="44" spans="1:8" ht="25.5" hidden="1" x14ac:dyDescent="0.25">
      <c r="A44" s="31" t="s">
        <v>11</v>
      </c>
      <c r="B44" s="35" t="s">
        <v>77</v>
      </c>
      <c r="C44" s="33" t="s">
        <v>85</v>
      </c>
      <c r="D44" s="33"/>
      <c r="E44" s="32" t="s">
        <v>6</v>
      </c>
      <c r="F44" s="32" t="s">
        <v>213</v>
      </c>
      <c r="G44" s="33"/>
      <c r="H44" s="67">
        <f>H45</f>
        <v>0</v>
      </c>
    </row>
    <row r="45" spans="1:8" ht="15.75" hidden="1" x14ac:dyDescent="0.25">
      <c r="A45" s="31" t="s">
        <v>9</v>
      </c>
      <c r="B45" s="35" t="s">
        <v>77</v>
      </c>
      <c r="C45" s="33" t="s">
        <v>85</v>
      </c>
      <c r="D45" s="33"/>
      <c r="E45" s="32" t="s">
        <v>6</v>
      </c>
      <c r="F45" s="6">
        <v>1580</v>
      </c>
      <c r="G45" s="33" t="s">
        <v>214</v>
      </c>
      <c r="H45" s="67">
        <f>H46</f>
        <v>0</v>
      </c>
    </row>
    <row r="46" spans="1:8" ht="15.75" hidden="1" x14ac:dyDescent="0.25">
      <c r="A46" s="31" t="s">
        <v>7</v>
      </c>
      <c r="B46" s="35" t="s">
        <v>77</v>
      </c>
      <c r="C46" s="33" t="s">
        <v>85</v>
      </c>
      <c r="D46" s="33"/>
      <c r="E46" s="32" t="s">
        <v>6</v>
      </c>
      <c r="F46" s="6">
        <v>1580</v>
      </c>
      <c r="G46" s="33" t="s">
        <v>2</v>
      </c>
      <c r="H46" s="67"/>
    </row>
    <row r="47" spans="1:8" ht="15.75" hidden="1" x14ac:dyDescent="0.25">
      <c r="A47" s="36" t="s">
        <v>106</v>
      </c>
      <c r="B47" s="43" t="s">
        <v>77</v>
      </c>
      <c r="C47" s="39" t="s">
        <v>85</v>
      </c>
      <c r="D47" s="39" t="s">
        <v>65</v>
      </c>
      <c r="E47" s="38" t="s">
        <v>98</v>
      </c>
      <c r="F47" s="39" t="s">
        <v>215</v>
      </c>
      <c r="G47" s="39"/>
      <c r="H47" s="66">
        <f>H48</f>
        <v>0</v>
      </c>
    </row>
    <row r="48" spans="1:8" ht="15.75" hidden="1" x14ac:dyDescent="0.25">
      <c r="A48" s="31" t="s">
        <v>100</v>
      </c>
      <c r="B48" s="35" t="s">
        <v>77</v>
      </c>
      <c r="C48" s="33" t="s">
        <v>85</v>
      </c>
      <c r="D48" s="33" t="s">
        <v>65</v>
      </c>
      <c r="E48" s="32" t="s">
        <v>98</v>
      </c>
      <c r="F48" s="33" t="s">
        <v>215</v>
      </c>
      <c r="G48" s="33" t="s">
        <v>44</v>
      </c>
      <c r="H48" s="67">
        <f>H49</f>
        <v>0</v>
      </c>
    </row>
    <row r="49" spans="1:8" ht="38.25" hidden="1" x14ac:dyDescent="0.25">
      <c r="A49" s="7" t="s">
        <v>101</v>
      </c>
      <c r="B49" s="35" t="s">
        <v>77</v>
      </c>
      <c r="C49" s="33" t="s">
        <v>85</v>
      </c>
      <c r="D49" s="33" t="s">
        <v>65</v>
      </c>
      <c r="E49" s="32" t="s">
        <v>98</v>
      </c>
      <c r="F49" s="33" t="s">
        <v>215</v>
      </c>
      <c r="G49" s="33" t="s">
        <v>41</v>
      </c>
      <c r="H49" s="67"/>
    </row>
    <row r="50" spans="1:8" ht="26.25" hidden="1" x14ac:dyDescent="0.25">
      <c r="A50" s="24" t="s">
        <v>26</v>
      </c>
      <c r="B50" s="43" t="s">
        <v>77</v>
      </c>
      <c r="C50" s="39" t="s">
        <v>85</v>
      </c>
      <c r="D50" s="39" t="s">
        <v>65</v>
      </c>
      <c r="E50" s="38" t="s">
        <v>98</v>
      </c>
      <c r="F50" s="8" t="s">
        <v>216</v>
      </c>
      <c r="G50" s="39"/>
      <c r="H50" s="66">
        <f>H51</f>
        <v>0</v>
      </c>
    </row>
    <row r="51" spans="1:8" ht="26.25" hidden="1" x14ac:dyDescent="0.25">
      <c r="A51" s="34" t="s">
        <v>25</v>
      </c>
      <c r="B51" s="35" t="s">
        <v>77</v>
      </c>
      <c r="C51" s="33" t="s">
        <v>85</v>
      </c>
      <c r="D51" s="33" t="s">
        <v>65</v>
      </c>
      <c r="E51" s="32" t="s">
        <v>98</v>
      </c>
      <c r="F51" s="6" t="s">
        <v>216</v>
      </c>
      <c r="G51" s="33" t="s">
        <v>24</v>
      </c>
      <c r="H51" s="67">
        <f>H52</f>
        <v>0</v>
      </c>
    </row>
    <row r="52" spans="1:8" ht="15.75" hidden="1" x14ac:dyDescent="0.25">
      <c r="A52" s="23" t="s">
        <v>118</v>
      </c>
      <c r="B52" s="35" t="s">
        <v>77</v>
      </c>
      <c r="C52" s="33" t="s">
        <v>85</v>
      </c>
      <c r="D52" s="33" t="s">
        <v>65</v>
      </c>
      <c r="E52" s="32" t="s">
        <v>98</v>
      </c>
      <c r="F52" s="6" t="s">
        <v>216</v>
      </c>
      <c r="G52" s="33" t="s">
        <v>22</v>
      </c>
      <c r="H52" s="67"/>
    </row>
    <row r="53" spans="1:8" ht="39" hidden="1" x14ac:dyDescent="0.25">
      <c r="A53" s="25" t="s">
        <v>217</v>
      </c>
      <c r="B53" s="43" t="s">
        <v>77</v>
      </c>
      <c r="C53" s="39" t="s">
        <v>85</v>
      </c>
      <c r="D53" s="39" t="s">
        <v>65</v>
      </c>
      <c r="E53" s="38" t="s">
        <v>98</v>
      </c>
      <c r="F53" s="8">
        <v>1740</v>
      </c>
      <c r="G53" s="39"/>
      <c r="H53" s="66">
        <f>H54</f>
        <v>0</v>
      </c>
    </row>
    <row r="54" spans="1:8" ht="25.5" hidden="1" x14ac:dyDescent="0.25">
      <c r="A54" s="31" t="s">
        <v>45</v>
      </c>
      <c r="B54" s="35" t="s">
        <v>77</v>
      </c>
      <c r="C54" s="33" t="s">
        <v>85</v>
      </c>
      <c r="D54" s="33" t="s">
        <v>65</v>
      </c>
      <c r="E54" s="32" t="s">
        <v>98</v>
      </c>
      <c r="F54" s="6">
        <v>1740</v>
      </c>
      <c r="G54" s="33" t="s">
        <v>48</v>
      </c>
      <c r="H54" s="67">
        <f>H55</f>
        <v>0</v>
      </c>
    </row>
    <row r="55" spans="1:8" ht="25.5" hidden="1" x14ac:dyDescent="0.25">
      <c r="A55" s="31" t="s">
        <v>117</v>
      </c>
      <c r="B55" s="35" t="s">
        <v>77</v>
      </c>
      <c r="C55" s="33" t="s">
        <v>85</v>
      </c>
      <c r="D55" s="33" t="s">
        <v>65</v>
      </c>
      <c r="E55" s="32" t="s">
        <v>98</v>
      </c>
      <c r="F55" s="6">
        <v>1740</v>
      </c>
      <c r="G55" s="33" t="s">
        <v>46</v>
      </c>
      <c r="H55" s="67"/>
    </row>
    <row r="56" spans="1:8" ht="25.5" hidden="1" x14ac:dyDescent="0.25">
      <c r="A56" s="36" t="s">
        <v>59</v>
      </c>
      <c r="B56" s="43" t="s">
        <v>77</v>
      </c>
      <c r="C56" s="39" t="s">
        <v>85</v>
      </c>
      <c r="D56" s="39" t="s">
        <v>65</v>
      </c>
      <c r="E56" s="38" t="s">
        <v>98</v>
      </c>
      <c r="F56" s="39" t="s">
        <v>218</v>
      </c>
      <c r="G56" s="39"/>
      <c r="H56" s="66">
        <f>H57</f>
        <v>0</v>
      </c>
    </row>
    <row r="57" spans="1:8" ht="25.5" hidden="1" x14ac:dyDescent="0.25">
      <c r="A57" s="31" t="s">
        <v>45</v>
      </c>
      <c r="B57" s="35" t="s">
        <v>77</v>
      </c>
      <c r="C57" s="33" t="s">
        <v>85</v>
      </c>
      <c r="D57" s="33" t="s">
        <v>65</v>
      </c>
      <c r="E57" s="32" t="s">
        <v>98</v>
      </c>
      <c r="F57" s="33" t="s">
        <v>218</v>
      </c>
      <c r="G57" s="33" t="s">
        <v>48</v>
      </c>
      <c r="H57" s="67">
        <f>H58</f>
        <v>0</v>
      </c>
    </row>
    <row r="58" spans="1:8" ht="25.5" hidden="1" x14ac:dyDescent="0.25">
      <c r="A58" s="31" t="s">
        <v>117</v>
      </c>
      <c r="B58" s="35" t="s">
        <v>77</v>
      </c>
      <c r="C58" s="33" t="s">
        <v>85</v>
      </c>
      <c r="D58" s="33" t="s">
        <v>65</v>
      </c>
      <c r="E58" s="32" t="s">
        <v>98</v>
      </c>
      <c r="F58" s="33" t="s">
        <v>218</v>
      </c>
      <c r="G58" s="33" t="s">
        <v>46</v>
      </c>
      <c r="H58" s="67"/>
    </row>
    <row r="59" spans="1:8" ht="15.75" hidden="1" x14ac:dyDescent="0.25">
      <c r="A59" s="45" t="s">
        <v>53</v>
      </c>
      <c r="B59" s="43" t="s">
        <v>77</v>
      </c>
      <c r="C59" s="39" t="s">
        <v>85</v>
      </c>
      <c r="D59" s="39" t="s">
        <v>65</v>
      </c>
      <c r="E59" s="32" t="s">
        <v>98</v>
      </c>
      <c r="F59" s="8">
        <v>70010</v>
      </c>
      <c r="G59" s="39"/>
      <c r="H59" s="66">
        <f>H60</f>
        <v>0</v>
      </c>
    </row>
    <row r="60" spans="1:8" ht="15.75" hidden="1" x14ac:dyDescent="0.25">
      <c r="A60" s="34" t="s">
        <v>100</v>
      </c>
      <c r="B60" s="35" t="s">
        <v>77</v>
      </c>
      <c r="C60" s="33" t="s">
        <v>85</v>
      </c>
      <c r="D60" s="33" t="s">
        <v>65</v>
      </c>
      <c r="E60" s="32" t="s">
        <v>98</v>
      </c>
      <c r="F60" s="6">
        <v>70010</v>
      </c>
      <c r="G60" s="33" t="s">
        <v>44</v>
      </c>
      <c r="H60" s="67">
        <f>H61</f>
        <v>0</v>
      </c>
    </row>
    <row r="61" spans="1:8" ht="25.5" hidden="1" x14ac:dyDescent="0.25">
      <c r="A61" s="7" t="s">
        <v>117</v>
      </c>
      <c r="B61" s="35" t="s">
        <v>77</v>
      </c>
      <c r="C61" s="33" t="s">
        <v>85</v>
      </c>
      <c r="D61" s="33" t="s">
        <v>65</v>
      </c>
      <c r="E61" s="32" t="s">
        <v>98</v>
      </c>
      <c r="F61" s="6">
        <v>70010</v>
      </c>
      <c r="G61" s="33" t="s">
        <v>46</v>
      </c>
      <c r="H61" s="67"/>
    </row>
    <row r="62" spans="1:8" ht="15.75" hidden="1" x14ac:dyDescent="0.25">
      <c r="A62" s="24" t="s">
        <v>52</v>
      </c>
      <c r="B62" s="43" t="s">
        <v>77</v>
      </c>
      <c r="C62" s="39" t="s">
        <v>85</v>
      </c>
      <c r="D62" s="39" t="s">
        <v>65</v>
      </c>
      <c r="E62" s="38" t="s">
        <v>98</v>
      </c>
      <c r="F62" s="8">
        <v>70020</v>
      </c>
      <c r="G62" s="39"/>
      <c r="H62" s="66">
        <f>H63</f>
        <v>0</v>
      </c>
    </row>
    <row r="63" spans="1:8" ht="15.75" hidden="1" x14ac:dyDescent="0.25">
      <c r="A63" s="34" t="s">
        <v>100</v>
      </c>
      <c r="B63" s="35" t="s">
        <v>77</v>
      </c>
      <c r="C63" s="33" t="s">
        <v>85</v>
      </c>
      <c r="D63" s="33" t="s">
        <v>65</v>
      </c>
      <c r="E63" s="32" t="s">
        <v>98</v>
      </c>
      <c r="F63" s="6">
        <v>70020</v>
      </c>
      <c r="G63" s="33" t="s">
        <v>44</v>
      </c>
      <c r="H63" s="67">
        <f>H64</f>
        <v>0</v>
      </c>
    </row>
    <row r="64" spans="1:8" ht="38.25" hidden="1" x14ac:dyDescent="0.25">
      <c r="A64" s="7" t="s">
        <v>101</v>
      </c>
      <c r="B64" s="35" t="s">
        <v>77</v>
      </c>
      <c r="C64" s="33" t="s">
        <v>85</v>
      </c>
      <c r="D64" s="33" t="s">
        <v>65</v>
      </c>
      <c r="E64" s="32" t="s">
        <v>98</v>
      </c>
      <c r="F64" s="6">
        <v>70020</v>
      </c>
      <c r="G64" s="33" t="s">
        <v>41</v>
      </c>
      <c r="H64" s="67"/>
    </row>
    <row r="65" spans="1:8" ht="26.25" hidden="1" x14ac:dyDescent="0.25">
      <c r="A65" s="45" t="s">
        <v>51</v>
      </c>
      <c r="B65" s="43" t="s">
        <v>77</v>
      </c>
      <c r="C65" s="39" t="s">
        <v>85</v>
      </c>
      <c r="D65" s="39" t="s">
        <v>65</v>
      </c>
      <c r="E65" s="38" t="s">
        <v>98</v>
      </c>
      <c r="F65" s="8">
        <v>70030</v>
      </c>
      <c r="G65" s="39"/>
      <c r="H65" s="66">
        <f>H66+H68</f>
        <v>0</v>
      </c>
    </row>
    <row r="66" spans="1:8" ht="26.25" hidden="1" x14ac:dyDescent="0.25">
      <c r="A66" s="34" t="s">
        <v>45</v>
      </c>
      <c r="B66" s="35" t="s">
        <v>77</v>
      </c>
      <c r="C66" s="33" t="s">
        <v>85</v>
      </c>
      <c r="D66" s="33" t="s">
        <v>65</v>
      </c>
      <c r="E66" s="32" t="s">
        <v>98</v>
      </c>
      <c r="F66" s="6">
        <v>70030</v>
      </c>
      <c r="G66" s="33" t="s">
        <v>48</v>
      </c>
      <c r="H66" s="67">
        <f>H67</f>
        <v>0</v>
      </c>
    </row>
    <row r="67" spans="1:8" ht="26.25" hidden="1" x14ac:dyDescent="0.25">
      <c r="A67" s="34" t="s">
        <v>117</v>
      </c>
      <c r="B67" s="35" t="s">
        <v>77</v>
      </c>
      <c r="C67" s="33" t="s">
        <v>85</v>
      </c>
      <c r="D67" s="33" t="s">
        <v>65</v>
      </c>
      <c r="E67" s="32" t="s">
        <v>98</v>
      </c>
      <c r="F67" s="6">
        <v>70030</v>
      </c>
      <c r="G67" s="33" t="s">
        <v>46</v>
      </c>
      <c r="H67" s="67"/>
    </row>
    <row r="68" spans="1:8" ht="15.75" hidden="1" x14ac:dyDescent="0.25">
      <c r="A68" s="34" t="s">
        <v>100</v>
      </c>
      <c r="B68" s="35" t="s">
        <v>77</v>
      </c>
      <c r="C68" s="33" t="s">
        <v>85</v>
      </c>
      <c r="D68" s="33" t="s">
        <v>65</v>
      </c>
      <c r="E68" s="32" t="s">
        <v>98</v>
      </c>
      <c r="F68" s="6">
        <v>70030</v>
      </c>
      <c r="G68" s="33" t="s">
        <v>44</v>
      </c>
      <c r="H68" s="67">
        <f>H69</f>
        <v>0</v>
      </c>
    </row>
    <row r="69" spans="1:8" ht="38.25" hidden="1" x14ac:dyDescent="0.25">
      <c r="A69" s="7" t="s">
        <v>101</v>
      </c>
      <c r="B69" s="35" t="s">
        <v>77</v>
      </c>
      <c r="C69" s="33" t="s">
        <v>85</v>
      </c>
      <c r="D69" s="33" t="s">
        <v>65</v>
      </c>
      <c r="E69" s="32" t="s">
        <v>98</v>
      </c>
      <c r="F69" s="6">
        <v>70030</v>
      </c>
      <c r="G69" s="33" t="s">
        <v>41</v>
      </c>
      <c r="H69" s="67"/>
    </row>
    <row r="70" spans="1:8" ht="15.75" hidden="1" x14ac:dyDescent="0.25">
      <c r="A70" s="24" t="s">
        <v>49</v>
      </c>
      <c r="B70" s="43" t="s">
        <v>77</v>
      </c>
      <c r="C70" s="39" t="s">
        <v>85</v>
      </c>
      <c r="D70" s="39" t="s">
        <v>65</v>
      </c>
      <c r="E70" s="38" t="s">
        <v>98</v>
      </c>
      <c r="F70" s="8">
        <v>70050</v>
      </c>
      <c r="G70" s="39"/>
      <c r="H70" s="66">
        <f>H71+H73</f>
        <v>0</v>
      </c>
    </row>
    <row r="71" spans="1:8" ht="26.25" hidden="1" x14ac:dyDescent="0.25">
      <c r="A71" s="34" t="s">
        <v>45</v>
      </c>
      <c r="B71" s="35" t="s">
        <v>77</v>
      </c>
      <c r="C71" s="33" t="s">
        <v>85</v>
      </c>
      <c r="D71" s="33" t="s">
        <v>65</v>
      </c>
      <c r="E71" s="32" t="s">
        <v>98</v>
      </c>
      <c r="F71" s="6">
        <v>70050</v>
      </c>
      <c r="G71" s="33" t="s">
        <v>48</v>
      </c>
      <c r="H71" s="67">
        <f>H72</f>
        <v>0</v>
      </c>
    </row>
    <row r="72" spans="1:8" ht="26.25" hidden="1" x14ac:dyDescent="0.25">
      <c r="A72" s="34" t="s">
        <v>117</v>
      </c>
      <c r="B72" s="35" t="s">
        <v>77</v>
      </c>
      <c r="C72" s="33" t="s">
        <v>85</v>
      </c>
      <c r="D72" s="33" t="s">
        <v>65</v>
      </c>
      <c r="E72" s="32" t="s">
        <v>98</v>
      </c>
      <c r="F72" s="6">
        <v>70050</v>
      </c>
      <c r="G72" s="33" t="s">
        <v>46</v>
      </c>
      <c r="H72" s="67"/>
    </row>
    <row r="73" spans="1:8" ht="15.75" hidden="1" x14ac:dyDescent="0.25">
      <c r="A73" s="34" t="s">
        <v>100</v>
      </c>
      <c r="B73" s="35" t="s">
        <v>77</v>
      </c>
      <c r="C73" s="33" t="s">
        <v>85</v>
      </c>
      <c r="D73" s="33" t="s">
        <v>65</v>
      </c>
      <c r="E73" s="32" t="s">
        <v>98</v>
      </c>
      <c r="F73" s="6">
        <v>70050</v>
      </c>
      <c r="G73" s="33" t="s">
        <v>44</v>
      </c>
      <c r="H73" s="67">
        <f>H74</f>
        <v>0</v>
      </c>
    </row>
    <row r="74" spans="1:8" ht="38.25" hidden="1" x14ac:dyDescent="0.25">
      <c r="A74" s="7" t="s">
        <v>101</v>
      </c>
      <c r="B74" s="35" t="s">
        <v>77</v>
      </c>
      <c r="C74" s="33" t="s">
        <v>85</v>
      </c>
      <c r="D74" s="33" t="s">
        <v>65</v>
      </c>
      <c r="E74" s="32" t="s">
        <v>98</v>
      </c>
      <c r="F74" s="6">
        <v>70050</v>
      </c>
      <c r="G74" s="33" t="s">
        <v>41</v>
      </c>
      <c r="H74" s="67"/>
    </row>
    <row r="75" spans="1:8" ht="25.5" hidden="1" x14ac:dyDescent="0.25">
      <c r="A75" s="4" t="s">
        <v>108</v>
      </c>
      <c r="B75" s="43" t="s">
        <v>77</v>
      </c>
      <c r="C75" s="39" t="s">
        <v>85</v>
      </c>
      <c r="D75" s="39" t="s">
        <v>65</v>
      </c>
      <c r="E75" s="38" t="s">
        <v>98</v>
      </c>
      <c r="F75" s="39" t="s">
        <v>207</v>
      </c>
      <c r="G75" s="39"/>
      <c r="H75" s="66">
        <f>H76</f>
        <v>0</v>
      </c>
    </row>
    <row r="76" spans="1:8" ht="15.75" hidden="1" x14ac:dyDescent="0.25">
      <c r="A76" s="7" t="s">
        <v>100</v>
      </c>
      <c r="B76" s="35" t="s">
        <v>77</v>
      </c>
      <c r="C76" s="33" t="s">
        <v>85</v>
      </c>
      <c r="D76" s="33" t="s">
        <v>65</v>
      </c>
      <c r="E76" s="32" t="s">
        <v>98</v>
      </c>
      <c r="F76" s="33" t="s">
        <v>207</v>
      </c>
      <c r="G76" s="33" t="s">
        <v>44</v>
      </c>
      <c r="H76" s="67">
        <f>H77</f>
        <v>0</v>
      </c>
    </row>
    <row r="77" spans="1:8" ht="38.25" hidden="1" x14ac:dyDescent="0.25">
      <c r="A77" s="7" t="s">
        <v>101</v>
      </c>
      <c r="B77" s="35" t="s">
        <v>77</v>
      </c>
      <c r="C77" s="33" t="s">
        <v>85</v>
      </c>
      <c r="D77" s="33" t="s">
        <v>65</v>
      </c>
      <c r="E77" s="32" t="s">
        <v>98</v>
      </c>
      <c r="F77" s="33" t="s">
        <v>207</v>
      </c>
      <c r="G77" s="33" t="s">
        <v>41</v>
      </c>
      <c r="H77" s="67"/>
    </row>
    <row r="78" spans="1:8" ht="26.25" x14ac:dyDescent="0.25">
      <c r="A78" s="24" t="s">
        <v>63</v>
      </c>
      <c r="B78" s="43" t="s">
        <v>77</v>
      </c>
      <c r="C78" s="39" t="s">
        <v>85</v>
      </c>
      <c r="D78" s="39" t="s">
        <v>65</v>
      </c>
      <c r="E78" s="38" t="s">
        <v>98</v>
      </c>
      <c r="F78" s="8">
        <v>72000</v>
      </c>
      <c r="G78" s="39"/>
      <c r="H78" s="66">
        <f>H79</f>
        <v>366474.1</v>
      </c>
    </row>
    <row r="79" spans="1:8" ht="26.25" x14ac:dyDescent="0.25">
      <c r="A79" s="34" t="s">
        <v>45</v>
      </c>
      <c r="B79" s="35" t="s">
        <v>77</v>
      </c>
      <c r="C79" s="33" t="s">
        <v>85</v>
      </c>
      <c r="D79" s="33" t="s">
        <v>65</v>
      </c>
      <c r="E79" s="32" t="s">
        <v>98</v>
      </c>
      <c r="F79" s="33" t="s">
        <v>219</v>
      </c>
      <c r="G79" s="33" t="s">
        <v>48</v>
      </c>
      <c r="H79" s="67">
        <f>H80</f>
        <v>366474.1</v>
      </c>
    </row>
    <row r="80" spans="1:8" ht="26.25" x14ac:dyDescent="0.25">
      <c r="A80" s="34" t="s">
        <v>117</v>
      </c>
      <c r="B80" s="35" t="s">
        <v>77</v>
      </c>
      <c r="C80" s="33" t="s">
        <v>85</v>
      </c>
      <c r="D80" s="33" t="s">
        <v>65</v>
      </c>
      <c r="E80" s="32" t="s">
        <v>98</v>
      </c>
      <c r="F80" s="33" t="s">
        <v>219</v>
      </c>
      <c r="G80" s="33" t="s">
        <v>46</v>
      </c>
      <c r="H80" s="67">
        <v>366474.1</v>
      </c>
    </row>
    <row r="81" spans="1:8" ht="38.25" hidden="1" x14ac:dyDescent="0.25">
      <c r="A81" s="36" t="s">
        <v>62</v>
      </c>
      <c r="B81" s="43" t="s">
        <v>77</v>
      </c>
      <c r="C81" s="39" t="s">
        <v>85</v>
      </c>
      <c r="D81" s="39" t="s">
        <v>65</v>
      </c>
      <c r="E81" s="38" t="s">
        <v>98</v>
      </c>
      <c r="F81" s="39" t="s">
        <v>220</v>
      </c>
      <c r="G81" s="39"/>
      <c r="H81" s="66">
        <f>H82+H84</f>
        <v>0</v>
      </c>
    </row>
    <row r="82" spans="1:8" ht="26.25" hidden="1" x14ac:dyDescent="0.25">
      <c r="A82" s="34" t="s">
        <v>45</v>
      </c>
      <c r="B82" s="35" t="s">
        <v>77</v>
      </c>
      <c r="C82" s="33" t="s">
        <v>85</v>
      </c>
      <c r="D82" s="33" t="s">
        <v>65</v>
      </c>
      <c r="E82" s="32" t="s">
        <v>98</v>
      </c>
      <c r="F82" s="33" t="s">
        <v>220</v>
      </c>
      <c r="G82" s="33" t="s">
        <v>48</v>
      </c>
      <c r="H82" s="67">
        <f>H83</f>
        <v>0</v>
      </c>
    </row>
    <row r="83" spans="1:8" ht="26.25" hidden="1" x14ac:dyDescent="0.25">
      <c r="A83" s="34" t="s">
        <v>117</v>
      </c>
      <c r="B83" s="35" t="s">
        <v>77</v>
      </c>
      <c r="C83" s="33" t="s">
        <v>85</v>
      </c>
      <c r="D83" s="33" t="s">
        <v>65</v>
      </c>
      <c r="E83" s="32" t="s">
        <v>98</v>
      </c>
      <c r="F83" s="33" t="s">
        <v>220</v>
      </c>
      <c r="G83" s="33" t="s">
        <v>46</v>
      </c>
      <c r="H83" s="67"/>
    </row>
    <row r="84" spans="1:8" ht="15.75" hidden="1" x14ac:dyDescent="0.25">
      <c r="A84" s="34" t="s">
        <v>100</v>
      </c>
      <c r="B84" s="35" t="s">
        <v>77</v>
      </c>
      <c r="C84" s="33" t="s">
        <v>85</v>
      </c>
      <c r="D84" s="33" t="s">
        <v>65</v>
      </c>
      <c r="E84" s="32" t="s">
        <v>98</v>
      </c>
      <c r="F84" s="33" t="s">
        <v>220</v>
      </c>
      <c r="G84" s="33" t="s">
        <v>44</v>
      </c>
      <c r="H84" s="67">
        <f>H85</f>
        <v>0</v>
      </c>
    </row>
    <row r="85" spans="1:8" ht="38.25" hidden="1" x14ac:dyDescent="0.25">
      <c r="A85" s="7" t="s">
        <v>101</v>
      </c>
      <c r="B85" s="35" t="s">
        <v>77</v>
      </c>
      <c r="C85" s="33" t="s">
        <v>85</v>
      </c>
      <c r="D85" s="33" t="s">
        <v>65</v>
      </c>
      <c r="E85" s="32" t="s">
        <v>98</v>
      </c>
      <c r="F85" s="33" t="s">
        <v>220</v>
      </c>
      <c r="G85" s="33" t="s">
        <v>41</v>
      </c>
      <c r="H85" s="67"/>
    </row>
    <row r="86" spans="1:8" ht="26.25" x14ac:dyDescent="0.25">
      <c r="A86" s="45" t="s">
        <v>221</v>
      </c>
      <c r="B86" s="43" t="s">
        <v>42</v>
      </c>
      <c r="C86" s="39" t="s">
        <v>85</v>
      </c>
      <c r="D86" s="39" t="s">
        <v>65</v>
      </c>
      <c r="E86" s="38" t="s">
        <v>98</v>
      </c>
      <c r="F86" s="39"/>
      <c r="G86" s="39"/>
      <c r="H86" s="66">
        <f>H87+H90+H96+H93</f>
        <v>904956.87</v>
      </c>
    </row>
    <row r="87" spans="1:8" ht="76.5" hidden="1" x14ac:dyDescent="0.25">
      <c r="A87" s="36" t="s">
        <v>222</v>
      </c>
      <c r="B87" s="43" t="s">
        <v>42</v>
      </c>
      <c r="C87" s="39" t="s">
        <v>85</v>
      </c>
      <c r="D87" s="39" t="s">
        <v>65</v>
      </c>
      <c r="E87" s="38" t="s">
        <v>98</v>
      </c>
      <c r="F87" s="39" t="s">
        <v>223</v>
      </c>
      <c r="G87" s="39"/>
      <c r="H87" s="66">
        <f>H88</f>
        <v>0</v>
      </c>
    </row>
    <row r="88" spans="1:8" ht="15.75" hidden="1" x14ac:dyDescent="0.25">
      <c r="A88" s="42" t="s">
        <v>110</v>
      </c>
      <c r="B88" s="35" t="s">
        <v>42</v>
      </c>
      <c r="C88" s="33" t="s">
        <v>85</v>
      </c>
      <c r="D88" s="33" t="s">
        <v>65</v>
      </c>
      <c r="E88" s="32" t="s">
        <v>98</v>
      </c>
      <c r="F88" s="33" t="s">
        <v>223</v>
      </c>
      <c r="G88" s="33" t="s">
        <v>35</v>
      </c>
      <c r="H88" s="67">
        <f>H89</f>
        <v>0</v>
      </c>
    </row>
    <row r="89" spans="1:8" ht="15.75" hidden="1" x14ac:dyDescent="0.25">
      <c r="A89" s="31" t="s">
        <v>34</v>
      </c>
      <c r="B89" s="35" t="s">
        <v>42</v>
      </c>
      <c r="C89" s="33" t="s">
        <v>85</v>
      </c>
      <c r="D89" s="33" t="s">
        <v>65</v>
      </c>
      <c r="E89" s="32" t="s">
        <v>98</v>
      </c>
      <c r="F89" s="33" t="s">
        <v>223</v>
      </c>
      <c r="G89" s="33" t="s">
        <v>32</v>
      </c>
      <c r="H89" s="67"/>
    </row>
    <row r="90" spans="1:8" ht="76.5" x14ac:dyDescent="0.25">
      <c r="A90" s="36" t="s">
        <v>119</v>
      </c>
      <c r="B90" s="43" t="s">
        <v>42</v>
      </c>
      <c r="C90" s="39" t="s">
        <v>85</v>
      </c>
      <c r="D90" s="39" t="s">
        <v>65</v>
      </c>
      <c r="E90" s="38" t="s">
        <v>98</v>
      </c>
      <c r="F90" s="39" t="s">
        <v>224</v>
      </c>
      <c r="G90" s="39"/>
      <c r="H90" s="66">
        <f>H91</f>
        <v>904956.87</v>
      </c>
    </row>
    <row r="91" spans="1:8" ht="38.25" x14ac:dyDescent="0.25">
      <c r="A91" s="42" t="s">
        <v>120</v>
      </c>
      <c r="B91" s="35" t="s">
        <v>42</v>
      </c>
      <c r="C91" s="33" t="s">
        <v>85</v>
      </c>
      <c r="D91" s="33" t="s">
        <v>65</v>
      </c>
      <c r="E91" s="32" t="s">
        <v>98</v>
      </c>
      <c r="F91" s="33" t="s">
        <v>224</v>
      </c>
      <c r="G91" s="33" t="s">
        <v>17</v>
      </c>
      <c r="H91" s="67">
        <f>H92</f>
        <v>904956.87</v>
      </c>
    </row>
    <row r="92" spans="1:8" ht="38.25" x14ac:dyDescent="0.25">
      <c r="A92" s="31" t="s">
        <v>121</v>
      </c>
      <c r="B92" s="35" t="s">
        <v>42</v>
      </c>
      <c r="C92" s="33" t="s">
        <v>85</v>
      </c>
      <c r="D92" s="33" t="s">
        <v>65</v>
      </c>
      <c r="E92" s="32" t="s">
        <v>98</v>
      </c>
      <c r="F92" s="33" t="s">
        <v>224</v>
      </c>
      <c r="G92" s="33" t="s">
        <v>13</v>
      </c>
      <c r="H92" s="67">
        <v>904956.87</v>
      </c>
    </row>
    <row r="93" spans="1:8" ht="38.25" hidden="1" x14ac:dyDescent="0.25">
      <c r="A93" s="36" t="s">
        <v>37</v>
      </c>
      <c r="B93" s="43" t="s">
        <v>42</v>
      </c>
      <c r="C93" s="39" t="s">
        <v>85</v>
      </c>
      <c r="D93" s="39"/>
      <c r="E93" s="38" t="s">
        <v>6</v>
      </c>
      <c r="F93" s="39" t="s">
        <v>88</v>
      </c>
      <c r="G93" s="39"/>
      <c r="H93" s="66">
        <f>H94</f>
        <v>0</v>
      </c>
    </row>
    <row r="94" spans="1:8" ht="76.5" hidden="1" x14ac:dyDescent="0.25">
      <c r="A94" s="31" t="s">
        <v>36</v>
      </c>
      <c r="B94" s="35" t="s">
        <v>42</v>
      </c>
      <c r="C94" s="33" t="s">
        <v>85</v>
      </c>
      <c r="D94" s="33"/>
      <c r="E94" s="32" t="s">
        <v>6</v>
      </c>
      <c r="F94" s="33" t="s">
        <v>88</v>
      </c>
      <c r="G94" s="33" t="s">
        <v>35</v>
      </c>
      <c r="H94" s="67">
        <f>H95</f>
        <v>0</v>
      </c>
    </row>
    <row r="95" spans="1:8" ht="15.75" hidden="1" x14ac:dyDescent="0.25">
      <c r="A95" s="31" t="s">
        <v>34</v>
      </c>
      <c r="B95" s="35" t="s">
        <v>42</v>
      </c>
      <c r="C95" s="33"/>
      <c r="D95" s="33"/>
      <c r="E95" s="32" t="s">
        <v>6</v>
      </c>
      <c r="F95" s="33" t="s">
        <v>88</v>
      </c>
      <c r="G95" s="33" t="s">
        <v>32</v>
      </c>
      <c r="H95" s="67">
        <v>0</v>
      </c>
    </row>
    <row r="96" spans="1:8" ht="77.25" hidden="1" x14ac:dyDescent="0.25">
      <c r="A96" s="45" t="s">
        <v>31</v>
      </c>
      <c r="B96" s="43" t="s">
        <v>42</v>
      </c>
      <c r="C96" s="39" t="s">
        <v>85</v>
      </c>
      <c r="D96" s="39" t="s">
        <v>65</v>
      </c>
      <c r="E96" s="38" t="s">
        <v>98</v>
      </c>
      <c r="F96" s="39" t="s">
        <v>225</v>
      </c>
      <c r="G96" s="39"/>
      <c r="H96" s="66">
        <f>H97</f>
        <v>0</v>
      </c>
    </row>
    <row r="97" spans="1:8" ht="15.75" hidden="1" x14ac:dyDescent="0.25">
      <c r="A97" s="42" t="s">
        <v>110</v>
      </c>
      <c r="B97" s="35" t="s">
        <v>42</v>
      </c>
      <c r="C97" s="33" t="s">
        <v>85</v>
      </c>
      <c r="D97" s="33" t="s">
        <v>65</v>
      </c>
      <c r="E97" s="32" t="s">
        <v>98</v>
      </c>
      <c r="F97" s="33" t="s">
        <v>225</v>
      </c>
      <c r="G97" s="33" t="s">
        <v>35</v>
      </c>
      <c r="H97" s="67">
        <f>H98</f>
        <v>0</v>
      </c>
    </row>
    <row r="98" spans="1:8" ht="15.75" hidden="1" x14ac:dyDescent="0.25">
      <c r="A98" s="34" t="s">
        <v>34</v>
      </c>
      <c r="B98" s="35" t="s">
        <v>42</v>
      </c>
      <c r="C98" s="33" t="s">
        <v>85</v>
      </c>
      <c r="D98" s="33" t="s">
        <v>65</v>
      </c>
      <c r="E98" s="32" t="s">
        <v>98</v>
      </c>
      <c r="F98" s="33" t="s">
        <v>225</v>
      </c>
      <c r="G98" s="33" t="s">
        <v>32</v>
      </c>
      <c r="H98" s="67"/>
    </row>
    <row r="99" spans="1:8" ht="39" hidden="1" x14ac:dyDescent="0.25">
      <c r="A99" s="45" t="s">
        <v>226</v>
      </c>
      <c r="B99" s="43" t="s">
        <v>29</v>
      </c>
      <c r="C99" s="39" t="s">
        <v>85</v>
      </c>
      <c r="D99" s="39" t="s">
        <v>65</v>
      </c>
      <c r="E99" s="38" t="s">
        <v>98</v>
      </c>
      <c r="F99" s="39"/>
      <c r="G99" s="39"/>
      <c r="H99" s="66">
        <f>H100+H103</f>
        <v>0</v>
      </c>
    </row>
    <row r="100" spans="1:8" ht="15.75" hidden="1" x14ac:dyDescent="0.25">
      <c r="A100" s="45" t="s">
        <v>19</v>
      </c>
      <c r="B100" s="43" t="s">
        <v>29</v>
      </c>
      <c r="C100" s="39" t="s">
        <v>85</v>
      </c>
      <c r="D100" s="39" t="s">
        <v>65</v>
      </c>
      <c r="E100" s="38" t="s">
        <v>98</v>
      </c>
      <c r="F100" s="39" t="s">
        <v>227</v>
      </c>
      <c r="G100" s="39"/>
      <c r="H100" s="66">
        <f>H101</f>
        <v>0</v>
      </c>
    </row>
    <row r="101" spans="1:8" ht="38.25" hidden="1" x14ac:dyDescent="0.25">
      <c r="A101" s="42" t="s">
        <v>120</v>
      </c>
      <c r="B101" s="35" t="s">
        <v>29</v>
      </c>
      <c r="C101" s="33" t="s">
        <v>85</v>
      </c>
      <c r="D101" s="33" t="s">
        <v>65</v>
      </c>
      <c r="E101" s="32" t="s">
        <v>98</v>
      </c>
      <c r="F101" s="33" t="s">
        <v>227</v>
      </c>
      <c r="G101" s="33" t="s">
        <v>17</v>
      </c>
      <c r="H101" s="67">
        <f>H102</f>
        <v>0</v>
      </c>
    </row>
    <row r="102" spans="1:8" ht="38.25" hidden="1" x14ac:dyDescent="0.25">
      <c r="A102" s="31" t="s">
        <v>121</v>
      </c>
      <c r="B102" s="35" t="s">
        <v>29</v>
      </c>
      <c r="C102" s="33" t="s">
        <v>85</v>
      </c>
      <c r="D102" s="33" t="s">
        <v>65</v>
      </c>
      <c r="E102" s="32" t="s">
        <v>98</v>
      </c>
      <c r="F102" s="33" t="s">
        <v>227</v>
      </c>
      <c r="G102" s="33" t="s">
        <v>13</v>
      </c>
      <c r="H102" s="67"/>
    </row>
    <row r="103" spans="1:8" ht="51" hidden="1" x14ac:dyDescent="0.25">
      <c r="A103" s="36" t="s">
        <v>228</v>
      </c>
      <c r="B103" s="43" t="s">
        <v>29</v>
      </c>
      <c r="C103" s="39" t="s">
        <v>85</v>
      </c>
      <c r="D103" s="39"/>
      <c r="E103" s="38" t="s">
        <v>98</v>
      </c>
      <c r="F103" s="39" t="s">
        <v>229</v>
      </c>
      <c r="G103" s="39"/>
      <c r="H103" s="66">
        <f>H104</f>
        <v>0</v>
      </c>
    </row>
    <row r="104" spans="1:8" ht="38.25" hidden="1" x14ac:dyDescent="0.25">
      <c r="A104" s="42" t="s">
        <v>120</v>
      </c>
      <c r="B104" s="35" t="s">
        <v>29</v>
      </c>
      <c r="C104" s="33" t="s">
        <v>85</v>
      </c>
      <c r="D104" s="33"/>
      <c r="E104" s="32" t="s">
        <v>98</v>
      </c>
      <c r="F104" s="33" t="s">
        <v>229</v>
      </c>
      <c r="G104" s="33" t="s">
        <v>17</v>
      </c>
      <c r="H104" s="67">
        <f>H105</f>
        <v>0</v>
      </c>
    </row>
    <row r="105" spans="1:8" ht="38.25" hidden="1" x14ac:dyDescent="0.25">
      <c r="A105" s="31" t="s">
        <v>121</v>
      </c>
      <c r="B105" s="35" t="s">
        <v>29</v>
      </c>
      <c r="C105" s="33" t="s">
        <v>85</v>
      </c>
      <c r="D105" s="33"/>
      <c r="E105" s="32" t="s">
        <v>98</v>
      </c>
      <c r="F105" s="33" t="s">
        <v>229</v>
      </c>
      <c r="G105" s="33" t="s">
        <v>13</v>
      </c>
      <c r="H105" s="67"/>
    </row>
    <row r="106" spans="1:8" ht="15.75" hidden="1" x14ac:dyDescent="0.25">
      <c r="A106" s="36" t="s">
        <v>87</v>
      </c>
      <c r="B106" s="43" t="s">
        <v>86</v>
      </c>
      <c r="C106" s="39" t="s">
        <v>85</v>
      </c>
      <c r="D106" s="39" t="s">
        <v>65</v>
      </c>
      <c r="E106" s="38" t="s">
        <v>98</v>
      </c>
      <c r="F106" s="39"/>
      <c r="G106" s="39"/>
      <c r="H106" s="66">
        <f>H107</f>
        <v>0</v>
      </c>
    </row>
    <row r="107" spans="1:8" ht="15.75" hidden="1" x14ac:dyDescent="0.25">
      <c r="A107" s="24" t="s">
        <v>70</v>
      </c>
      <c r="B107" s="43" t="s">
        <v>86</v>
      </c>
      <c r="C107" s="39" t="s">
        <v>85</v>
      </c>
      <c r="D107" s="39" t="s">
        <v>65</v>
      </c>
      <c r="E107" s="38" t="s">
        <v>98</v>
      </c>
      <c r="F107" s="39" t="s">
        <v>230</v>
      </c>
      <c r="G107" s="39"/>
      <c r="H107" s="66">
        <f>H108</f>
        <v>0</v>
      </c>
    </row>
    <row r="108" spans="1:8" ht="15.75" hidden="1" x14ac:dyDescent="0.25">
      <c r="A108" s="34" t="s">
        <v>100</v>
      </c>
      <c r="B108" s="35" t="s">
        <v>86</v>
      </c>
      <c r="C108" s="33" t="s">
        <v>85</v>
      </c>
      <c r="D108" s="33" t="s">
        <v>65</v>
      </c>
      <c r="E108" s="32" t="s">
        <v>98</v>
      </c>
      <c r="F108" s="33" t="s">
        <v>230</v>
      </c>
      <c r="G108" s="33" t="s">
        <v>44</v>
      </c>
      <c r="H108" s="67">
        <f>H109</f>
        <v>0</v>
      </c>
    </row>
    <row r="109" spans="1:8" ht="15.75" hidden="1" x14ac:dyDescent="0.25">
      <c r="A109" s="34" t="s">
        <v>105</v>
      </c>
      <c r="B109" s="35" t="s">
        <v>86</v>
      </c>
      <c r="C109" s="33" t="s">
        <v>85</v>
      </c>
      <c r="D109" s="33" t="s">
        <v>65</v>
      </c>
      <c r="E109" s="32" t="s">
        <v>98</v>
      </c>
      <c r="F109" s="33" t="s">
        <v>230</v>
      </c>
      <c r="G109" s="33" t="s">
        <v>69</v>
      </c>
      <c r="H109" s="67"/>
    </row>
    <row r="110" spans="1:8" ht="15.75" x14ac:dyDescent="0.25">
      <c r="A110" s="45" t="s">
        <v>1</v>
      </c>
      <c r="B110" s="35"/>
      <c r="C110" s="39"/>
      <c r="D110" s="39"/>
      <c r="E110" s="32"/>
      <c r="F110" s="39"/>
      <c r="G110" s="39"/>
      <c r="H110" s="66">
        <f>H86+H16+H99+H106</f>
        <v>1271430.97</v>
      </c>
    </row>
  </sheetData>
  <customSheetViews>
    <customSheetView guid="{17BFC29D-51AB-4CA7-ADBA-6ABDCF828448}" showPageBreaks="1" printArea="1" hiddenRows="1" view="pageBreakPreview" topLeftCell="A81">
      <selection activeCell="G89" sqref="G89"/>
      <pageMargins left="0.70866141732283472" right="0.70866141732283472" top="0.55118110236220474" bottom="0.55118110236220474" header="0.31496062992125984" footer="0.31496062992125984"/>
      <pageSetup paperSize="9" scale="90" orientation="portrait" r:id="rId1"/>
    </customSheetView>
  </customSheetViews>
  <mergeCells count="18">
    <mergeCell ref="E13:E15"/>
    <mergeCell ref="F13:F15"/>
    <mergeCell ref="A1:G1"/>
    <mergeCell ref="A2:G2"/>
    <mergeCell ref="C9:G9"/>
    <mergeCell ref="H13:H15"/>
    <mergeCell ref="B3:H3"/>
    <mergeCell ref="B4:H4"/>
    <mergeCell ref="B5:H5"/>
    <mergeCell ref="B6:H6"/>
    <mergeCell ref="B7:H7"/>
    <mergeCell ref="B8:H8"/>
    <mergeCell ref="A10:H10"/>
    <mergeCell ref="G13:G15"/>
    <mergeCell ref="B13:B15"/>
    <mergeCell ref="A13:A15"/>
    <mergeCell ref="C13:C15"/>
    <mergeCell ref="D13:D15"/>
  </mergeCells>
  <pageMargins left="0.70866141732283472" right="0.70866141732283472" top="0.55118110236220474" bottom="0.55118110236220474" header="0.31496062992125984" footer="0.31496062992125984"/>
  <pageSetup paperSize="9" scale="85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K32"/>
  <sheetViews>
    <sheetView view="pageBreakPreview" topLeftCell="A3" zoomScale="90" zoomScaleNormal="100" zoomScaleSheetLayoutView="90" workbookViewId="0">
      <selection activeCell="C8" sqref="C8"/>
    </sheetView>
  </sheetViews>
  <sheetFormatPr defaultRowHeight="12.75" x14ac:dyDescent="0.2"/>
  <cols>
    <col min="1" max="1" width="13.7109375" style="20" customWidth="1"/>
    <col min="2" max="2" width="5.7109375" style="20" customWidth="1"/>
    <col min="3" max="3" width="7.5703125" style="20" customWidth="1"/>
    <col min="4" max="5" width="9.140625" style="20"/>
    <col min="6" max="6" width="20.28515625" style="20" customWidth="1"/>
    <col min="7" max="7" width="9.140625" style="20"/>
    <col min="8" max="8" width="8.7109375" style="20" hidden="1" customWidth="1"/>
    <col min="9" max="9" width="7" style="20" customWidth="1"/>
    <col min="10" max="10" width="9.140625" style="20" hidden="1" customWidth="1"/>
    <col min="11" max="11" width="0.85546875" style="20" customWidth="1"/>
    <col min="12" max="13" width="9.140625" style="20"/>
    <col min="14" max="14" width="10.5703125" style="20" customWidth="1"/>
    <col min="15" max="15" width="12.5703125" style="20" customWidth="1"/>
    <col min="16" max="256" width="9.140625" style="20"/>
    <col min="257" max="257" width="13.7109375" style="20" customWidth="1"/>
    <col min="258" max="258" width="5.7109375" style="20" customWidth="1"/>
    <col min="259" max="259" width="7.5703125" style="20" customWidth="1"/>
    <col min="260" max="261" width="9.140625" style="20"/>
    <col min="262" max="262" width="20.28515625" style="20" customWidth="1"/>
    <col min="263" max="263" width="9.140625" style="20"/>
    <col min="264" max="264" width="0" style="20" hidden="1" customWidth="1"/>
    <col min="265" max="265" width="7" style="20" customWidth="1"/>
    <col min="266" max="266" width="0" style="20" hidden="1" customWidth="1"/>
    <col min="267" max="267" width="0.85546875" style="20" customWidth="1"/>
    <col min="268" max="269" width="9.140625" style="20"/>
    <col min="270" max="270" width="10.5703125" style="20" customWidth="1"/>
    <col min="271" max="271" width="12.5703125" style="20" customWidth="1"/>
    <col min="272" max="512" width="9.140625" style="20"/>
    <col min="513" max="513" width="13.7109375" style="20" customWidth="1"/>
    <col min="514" max="514" width="5.7109375" style="20" customWidth="1"/>
    <col min="515" max="515" width="7.5703125" style="20" customWidth="1"/>
    <col min="516" max="517" width="9.140625" style="20"/>
    <col min="518" max="518" width="20.28515625" style="20" customWidth="1"/>
    <col min="519" max="519" width="9.140625" style="20"/>
    <col min="520" max="520" width="0" style="20" hidden="1" customWidth="1"/>
    <col min="521" max="521" width="7" style="20" customWidth="1"/>
    <col min="522" max="522" width="0" style="20" hidden="1" customWidth="1"/>
    <col min="523" max="523" width="0.85546875" style="20" customWidth="1"/>
    <col min="524" max="525" width="9.140625" style="20"/>
    <col min="526" max="526" width="10.5703125" style="20" customWidth="1"/>
    <col min="527" max="527" width="12.5703125" style="20" customWidth="1"/>
    <col min="528" max="768" width="9.140625" style="20"/>
    <col min="769" max="769" width="13.7109375" style="20" customWidth="1"/>
    <col min="770" max="770" width="5.7109375" style="20" customWidth="1"/>
    <col min="771" max="771" width="7.5703125" style="20" customWidth="1"/>
    <col min="772" max="773" width="9.140625" style="20"/>
    <col min="774" max="774" width="20.28515625" style="20" customWidth="1"/>
    <col min="775" max="775" width="9.140625" style="20"/>
    <col min="776" max="776" width="0" style="20" hidden="1" customWidth="1"/>
    <col min="777" max="777" width="7" style="20" customWidth="1"/>
    <col min="778" max="778" width="0" style="20" hidden="1" customWidth="1"/>
    <col min="779" max="779" width="0.85546875" style="20" customWidth="1"/>
    <col min="780" max="781" width="9.140625" style="20"/>
    <col min="782" max="782" width="10.5703125" style="20" customWidth="1"/>
    <col min="783" max="783" width="12.5703125" style="20" customWidth="1"/>
    <col min="784" max="1024" width="9.140625" style="20"/>
    <col min="1025" max="1025" width="13.7109375" style="20" customWidth="1"/>
    <col min="1026" max="1026" width="5.7109375" style="20" customWidth="1"/>
    <col min="1027" max="1027" width="7.5703125" style="20" customWidth="1"/>
    <col min="1028" max="1029" width="9.140625" style="20"/>
    <col min="1030" max="1030" width="20.28515625" style="20" customWidth="1"/>
    <col min="1031" max="1031" width="9.140625" style="20"/>
    <col min="1032" max="1032" width="0" style="20" hidden="1" customWidth="1"/>
    <col min="1033" max="1033" width="7" style="20" customWidth="1"/>
    <col min="1034" max="1034" width="0" style="20" hidden="1" customWidth="1"/>
    <col min="1035" max="1035" width="0.85546875" style="20" customWidth="1"/>
    <col min="1036" max="1037" width="9.140625" style="20"/>
    <col min="1038" max="1038" width="10.5703125" style="20" customWidth="1"/>
    <col min="1039" max="1039" width="12.5703125" style="20" customWidth="1"/>
    <col min="1040" max="1280" width="9.140625" style="20"/>
    <col min="1281" max="1281" width="13.7109375" style="20" customWidth="1"/>
    <col min="1282" max="1282" width="5.7109375" style="20" customWidth="1"/>
    <col min="1283" max="1283" width="7.5703125" style="20" customWidth="1"/>
    <col min="1284" max="1285" width="9.140625" style="20"/>
    <col min="1286" max="1286" width="20.28515625" style="20" customWidth="1"/>
    <col min="1287" max="1287" width="9.140625" style="20"/>
    <col min="1288" max="1288" width="0" style="20" hidden="1" customWidth="1"/>
    <col min="1289" max="1289" width="7" style="20" customWidth="1"/>
    <col min="1290" max="1290" width="0" style="20" hidden="1" customWidth="1"/>
    <col min="1291" max="1291" width="0.85546875" style="20" customWidth="1"/>
    <col min="1292" max="1293" width="9.140625" style="20"/>
    <col min="1294" max="1294" width="10.5703125" style="20" customWidth="1"/>
    <col min="1295" max="1295" width="12.5703125" style="20" customWidth="1"/>
    <col min="1296" max="1536" width="9.140625" style="20"/>
    <col min="1537" max="1537" width="13.7109375" style="20" customWidth="1"/>
    <col min="1538" max="1538" width="5.7109375" style="20" customWidth="1"/>
    <col min="1539" max="1539" width="7.5703125" style="20" customWidth="1"/>
    <col min="1540" max="1541" width="9.140625" style="20"/>
    <col min="1542" max="1542" width="20.28515625" style="20" customWidth="1"/>
    <col min="1543" max="1543" width="9.140625" style="20"/>
    <col min="1544" max="1544" width="0" style="20" hidden="1" customWidth="1"/>
    <col min="1545" max="1545" width="7" style="20" customWidth="1"/>
    <col min="1546" max="1546" width="0" style="20" hidden="1" customWidth="1"/>
    <col min="1547" max="1547" width="0.85546875" style="20" customWidth="1"/>
    <col min="1548" max="1549" width="9.140625" style="20"/>
    <col min="1550" max="1550" width="10.5703125" style="20" customWidth="1"/>
    <col min="1551" max="1551" width="12.5703125" style="20" customWidth="1"/>
    <col min="1552" max="1792" width="9.140625" style="20"/>
    <col min="1793" max="1793" width="13.7109375" style="20" customWidth="1"/>
    <col min="1794" max="1794" width="5.7109375" style="20" customWidth="1"/>
    <col min="1795" max="1795" width="7.5703125" style="20" customWidth="1"/>
    <col min="1796" max="1797" width="9.140625" style="20"/>
    <col min="1798" max="1798" width="20.28515625" style="20" customWidth="1"/>
    <col min="1799" max="1799" width="9.140625" style="20"/>
    <col min="1800" max="1800" width="0" style="20" hidden="1" customWidth="1"/>
    <col min="1801" max="1801" width="7" style="20" customWidth="1"/>
    <col min="1802" max="1802" width="0" style="20" hidden="1" customWidth="1"/>
    <col min="1803" max="1803" width="0.85546875" style="20" customWidth="1"/>
    <col min="1804" max="1805" width="9.140625" style="20"/>
    <col min="1806" max="1806" width="10.5703125" style="20" customWidth="1"/>
    <col min="1807" max="1807" width="12.5703125" style="20" customWidth="1"/>
    <col min="1808" max="2048" width="9.140625" style="20"/>
    <col min="2049" max="2049" width="13.7109375" style="20" customWidth="1"/>
    <col min="2050" max="2050" width="5.7109375" style="20" customWidth="1"/>
    <col min="2051" max="2051" width="7.5703125" style="20" customWidth="1"/>
    <col min="2052" max="2053" width="9.140625" style="20"/>
    <col min="2054" max="2054" width="20.28515625" style="20" customWidth="1"/>
    <col min="2055" max="2055" width="9.140625" style="20"/>
    <col min="2056" max="2056" width="0" style="20" hidden="1" customWidth="1"/>
    <col min="2057" max="2057" width="7" style="20" customWidth="1"/>
    <col min="2058" max="2058" width="0" style="20" hidden="1" customWidth="1"/>
    <col min="2059" max="2059" width="0.85546875" style="20" customWidth="1"/>
    <col min="2060" max="2061" width="9.140625" style="20"/>
    <col min="2062" max="2062" width="10.5703125" style="20" customWidth="1"/>
    <col min="2063" max="2063" width="12.5703125" style="20" customWidth="1"/>
    <col min="2064" max="2304" width="9.140625" style="20"/>
    <col min="2305" max="2305" width="13.7109375" style="20" customWidth="1"/>
    <col min="2306" max="2306" width="5.7109375" style="20" customWidth="1"/>
    <col min="2307" max="2307" width="7.5703125" style="20" customWidth="1"/>
    <col min="2308" max="2309" width="9.140625" style="20"/>
    <col min="2310" max="2310" width="20.28515625" style="20" customWidth="1"/>
    <col min="2311" max="2311" width="9.140625" style="20"/>
    <col min="2312" max="2312" width="0" style="20" hidden="1" customWidth="1"/>
    <col min="2313" max="2313" width="7" style="20" customWidth="1"/>
    <col min="2314" max="2314" width="0" style="20" hidden="1" customWidth="1"/>
    <col min="2315" max="2315" width="0.85546875" style="20" customWidth="1"/>
    <col min="2316" max="2317" width="9.140625" style="20"/>
    <col min="2318" max="2318" width="10.5703125" style="20" customWidth="1"/>
    <col min="2319" max="2319" width="12.5703125" style="20" customWidth="1"/>
    <col min="2320" max="2560" width="9.140625" style="20"/>
    <col min="2561" max="2561" width="13.7109375" style="20" customWidth="1"/>
    <col min="2562" max="2562" width="5.7109375" style="20" customWidth="1"/>
    <col min="2563" max="2563" width="7.5703125" style="20" customWidth="1"/>
    <col min="2564" max="2565" width="9.140625" style="20"/>
    <col min="2566" max="2566" width="20.28515625" style="20" customWidth="1"/>
    <col min="2567" max="2567" width="9.140625" style="20"/>
    <col min="2568" max="2568" width="0" style="20" hidden="1" customWidth="1"/>
    <col min="2569" max="2569" width="7" style="20" customWidth="1"/>
    <col min="2570" max="2570" width="0" style="20" hidden="1" customWidth="1"/>
    <col min="2571" max="2571" width="0.85546875" style="20" customWidth="1"/>
    <col min="2572" max="2573" width="9.140625" style="20"/>
    <col min="2574" max="2574" width="10.5703125" style="20" customWidth="1"/>
    <col min="2575" max="2575" width="12.5703125" style="20" customWidth="1"/>
    <col min="2576" max="2816" width="9.140625" style="20"/>
    <col min="2817" max="2817" width="13.7109375" style="20" customWidth="1"/>
    <col min="2818" max="2818" width="5.7109375" style="20" customWidth="1"/>
    <col min="2819" max="2819" width="7.5703125" style="20" customWidth="1"/>
    <col min="2820" max="2821" width="9.140625" style="20"/>
    <col min="2822" max="2822" width="20.28515625" style="20" customWidth="1"/>
    <col min="2823" max="2823" width="9.140625" style="20"/>
    <col min="2824" max="2824" width="0" style="20" hidden="1" customWidth="1"/>
    <col min="2825" max="2825" width="7" style="20" customWidth="1"/>
    <col min="2826" max="2826" width="0" style="20" hidden="1" customWidth="1"/>
    <col min="2827" max="2827" width="0.85546875" style="20" customWidth="1"/>
    <col min="2828" max="2829" width="9.140625" style="20"/>
    <col min="2830" max="2830" width="10.5703125" style="20" customWidth="1"/>
    <col min="2831" max="2831" width="12.5703125" style="20" customWidth="1"/>
    <col min="2832" max="3072" width="9.140625" style="20"/>
    <col min="3073" max="3073" width="13.7109375" style="20" customWidth="1"/>
    <col min="3074" max="3074" width="5.7109375" style="20" customWidth="1"/>
    <col min="3075" max="3075" width="7.5703125" style="20" customWidth="1"/>
    <col min="3076" max="3077" width="9.140625" style="20"/>
    <col min="3078" max="3078" width="20.28515625" style="20" customWidth="1"/>
    <col min="3079" max="3079" width="9.140625" style="20"/>
    <col min="3080" max="3080" width="0" style="20" hidden="1" customWidth="1"/>
    <col min="3081" max="3081" width="7" style="20" customWidth="1"/>
    <col min="3082" max="3082" width="0" style="20" hidden="1" customWidth="1"/>
    <col min="3083" max="3083" width="0.85546875" style="20" customWidth="1"/>
    <col min="3084" max="3085" width="9.140625" style="20"/>
    <col min="3086" max="3086" width="10.5703125" style="20" customWidth="1"/>
    <col min="3087" max="3087" width="12.5703125" style="20" customWidth="1"/>
    <col min="3088" max="3328" width="9.140625" style="20"/>
    <col min="3329" max="3329" width="13.7109375" style="20" customWidth="1"/>
    <col min="3330" max="3330" width="5.7109375" style="20" customWidth="1"/>
    <col min="3331" max="3331" width="7.5703125" style="20" customWidth="1"/>
    <col min="3332" max="3333" width="9.140625" style="20"/>
    <col min="3334" max="3334" width="20.28515625" style="20" customWidth="1"/>
    <col min="3335" max="3335" width="9.140625" style="20"/>
    <col min="3336" max="3336" width="0" style="20" hidden="1" customWidth="1"/>
    <col min="3337" max="3337" width="7" style="20" customWidth="1"/>
    <col min="3338" max="3338" width="0" style="20" hidden="1" customWidth="1"/>
    <col min="3339" max="3339" width="0.85546875" style="20" customWidth="1"/>
    <col min="3340" max="3341" width="9.140625" style="20"/>
    <col min="3342" max="3342" width="10.5703125" style="20" customWidth="1"/>
    <col min="3343" max="3343" width="12.5703125" style="20" customWidth="1"/>
    <col min="3344" max="3584" width="9.140625" style="20"/>
    <col min="3585" max="3585" width="13.7109375" style="20" customWidth="1"/>
    <col min="3586" max="3586" width="5.7109375" style="20" customWidth="1"/>
    <col min="3587" max="3587" width="7.5703125" style="20" customWidth="1"/>
    <col min="3588" max="3589" width="9.140625" style="20"/>
    <col min="3590" max="3590" width="20.28515625" style="20" customWidth="1"/>
    <col min="3591" max="3591" width="9.140625" style="20"/>
    <col min="3592" max="3592" width="0" style="20" hidden="1" customWidth="1"/>
    <col min="3593" max="3593" width="7" style="20" customWidth="1"/>
    <col min="3594" max="3594" width="0" style="20" hidden="1" customWidth="1"/>
    <col min="3595" max="3595" width="0.85546875" style="20" customWidth="1"/>
    <col min="3596" max="3597" width="9.140625" style="20"/>
    <col min="3598" max="3598" width="10.5703125" style="20" customWidth="1"/>
    <col min="3599" max="3599" width="12.5703125" style="20" customWidth="1"/>
    <col min="3600" max="3840" width="9.140625" style="20"/>
    <col min="3841" max="3841" width="13.7109375" style="20" customWidth="1"/>
    <col min="3842" max="3842" width="5.7109375" style="20" customWidth="1"/>
    <col min="3843" max="3843" width="7.5703125" style="20" customWidth="1"/>
    <col min="3844" max="3845" width="9.140625" style="20"/>
    <col min="3846" max="3846" width="20.28515625" style="20" customWidth="1"/>
    <col min="3847" max="3847" width="9.140625" style="20"/>
    <col min="3848" max="3848" width="0" style="20" hidden="1" customWidth="1"/>
    <col min="3849" max="3849" width="7" style="20" customWidth="1"/>
    <col min="3850" max="3850" width="0" style="20" hidden="1" customWidth="1"/>
    <col min="3851" max="3851" width="0.85546875" style="20" customWidth="1"/>
    <col min="3852" max="3853" width="9.140625" style="20"/>
    <col min="3854" max="3854" width="10.5703125" style="20" customWidth="1"/>
    <col min="3855" max="3855" width="12.5703125" style="20" customWidth="1"/>
    <col min="3856" max="4096" width="9.140625" style="20"/>
    <col min="4097" max="4097" width="13.7109375" style="20" customWidth="1"/>
    <col min="4098" max="4098" width="5.7109375" style="20" customWidth="1"/>
    <col min="4099" max="4099" width="7.5703125" style="20" customWidth="1"/>
    <col min="4100" max="4101" width="9.140625" style="20"/>
    <col min="4102" max="4102" width="20.28515625" style="20" customWidth="1"/>
    <col min="4103" max="4103" width="9.140625" style="20"/>
    <col min="4104" max="4104" width="0" style="20" hidden="1" customWidth="1"/>
    <col min="4105" max="4105" width="7" style="20" customWidth="1"/>
    <col min="4106" max="4106" width="0" style="20" hidden="1" customWidth="1"/>
    <col min="4107" max="4107" width="0.85546875" style="20" customWidth="1"/>
    <col min="4108" max="4109" width="9.140625" style="20"/>
    <col min="4110" max="4110" width="10.5703125" style="20" customWidth="1"/>
    <col min="4111" max="4111" width="12.5703125" style="20" customWidth="1"/>
    <col min="4112" max="4352" width="9.140625" style="20"/>
    <col min="4353" max="4353" width="13.7109375" style="20" customWidth="1"/>
    <col min="4354" max="4354" width="5.7109375" style="20" customWidth="1"/>
    <col min="4355" max="4355" width="7.5703125" style="20" customWidth="1"/>
    <col min="4356" max="4357" width="9.140625" style="20"/>
    <col min="4358" max="4358" width="20.28515625" style="20" customWidth="1"/>
    <col min="4359" max="4359" width="9.140625" style="20"/>
    <col min="4360" max="4360" width="0" style="20" hidden="1" customWidth="1"/>
    <col min="4361" max="4361" width="7" style="20" customWidth="1"/>
    <col min="4362" max="4362" width="0" style="20" hidden="1" customWidth="1"/>
    <col min="4363" max="4363" width="0.85546875" style="20" customWidth="1"/>
    <col min="4364" max="4365" width="9.140625" style="20"/>
    <col min="4366" max="4366" width="10.5703125" style="20" customWidth="1"/>
    <col min="4367" max="4367" width="12.5703125" style="20" customWidth="1"/>
    <col min="4368" max="4608" width="9.140625" style="20"/>
    <col min="4609" max="4609" width="13.7109375" style="20" customWidth="1"/>
    <col min="4610" max="4610" width="5.7109375" style="20" customWidth="1"/>
    <col min="4611" max="4611" width="7.5703125" style="20" customWidth="1"/>
    <col min="4612" max="4613" width="9.140625" style="20"/>
    <col min="4614" max="4614" width="20.28515625" style="20" customWidth="1"/>
    <col min="4615" max="4615" width="9.140625" style="20"/>
    <col min="4616" max="4616" width="0" style="20" hidden="1" customWidth="1"/>
    <col min="4617" max="4617" width="7" style="20" customWidth="1"/>
    <col min="4618" max="4618" width="0" style="20" hidden="1" customWidth="1"/>
    <col min="4619" max="4619" width="0.85546875" style="20" customWidth="1"/>
    <col min="4620" max="4621" width="9.140625" style="20"/>
    <col min="4622" max="4622" width="10.5703125" style="20" customWidth="1"/>
    <col min="4623" max="4623" width="12.5703125" style="20" customWidth="1"/>
    <col min="4624" max="4864" width="9.140625" style="20"/>
    <col min="4865" max="4865" width="13.7109375" style="20" customWidth="1"/>
    <col min="4866" max="4866" width="5.7109375" style="20" customWidth="1"/>
    <col min="4867" max="4867" width="7.5703125" style="20" customWidth="1"/>
    <col min="4868" max="4869" width="9.140625" style="20"/>
    <col min="4870" max="4870" width="20.28515625" style="20" customWidth="1"/>
    <col min="4871" max="4871" width="9.140625" style="20"/>
    <col min="4872" max="4872" width="0" style="20" hidden="1" customWidth="1"/>
    <col min="4873" max="4873" width="7" style="20" customWidth="1"/>
    <col min="4874" max="4874" width="0" style="20" hidden="1" customWidth="1"/>
    <col min="4875" max="4875" width="0.85546875" style="20" customWidth="1"/>
    <col min="4876" max="4877" width="9.140625" style="20"/>
    <col min="4878" max="4878" width="10.5703125" style="20" customWidth="1"/>
    <col min="4879" max="4879" width="12.5703125" style="20" customWidth="1"/>
    <col min="4880" max="5120" width="9.140625" style="20"/>
    <col min="5121" max="5121" width="13.7109375" style="20" customWidth="1"/>
    <col min="5122" max="5122" width="5.7109375" style="20" customWidth="1"/>
    <col min="5123" max="5123" width="7.5703125" style="20" customWidth="1"/>
    <col min="5124" max="5125" width="9.140625" style="20"/>
    <col min="5126" max="5126" width="20.28515625" style="20" customWidth="1"/>
    <col min="5127" max="5127" width="9.140625" style="20"/>
    <col min="5128" max="5128" width="0" style="20" hidden="1" customWidth="1"/>
    <col min="5129" max="5129" width="7" style="20" customWidth="1"/>
    <col min="5130" max="5130" width="0" style="20" hidden="1" customWidth="1"/>
    <col min="5131" max="5131" width="0.85546875" style="20" customWidth="1"/>
    <col min="5132" max="5133" width="9.140625" style="20"/>
    <col min="5134" max="5134" width="10.5703125" style="20" customWidth="1"/>
    <col min="5135" max="5135" width="12.5703125" style="20" customWidth="1"/>
    <col min="5136" max="5376" width="9.140625" style="20"/>
    <col min="5377" max="5377" width="13.7109375" style="20" customWidth="1"/>
    <col min="5378" max="5378" width="5.7109375" style="20" customWidth="1"/>
    <col min="5379" max="5379" width="7.5703125" style="20" customWidth="1"/>
    <col min="5380" max="5381" width="9.140625" style="20"/>
    <col min="5382" max="5382" width="20.28515625" style="20" customWidth="1"/>
    <col min="5383" max="5383" width="9.140625" style="20"/>
    <col min="5384" max="5384" width="0" style="20" hidden="1" customWidth="1"/>
    <col min="5385" max="5385" width="7" style="20" customWidth="1"/>
    <col min="5386" max="5386" width="0" style="20" hidden="1" customWidth="1"/>
    <col min="5387" max="5387" width="0.85546875" style="20" customWidth="1"/>
    <col min="5388" max="5389" width="9.140625" style="20"/>
    <col min="5390" max="5390" width="10.5703125" style="20" customWidth="1"/>
    <col min="5391" max="5391" width="12.5703125" style="20" customWidth="1"/>
    <col min="5392" max="5632" width="9.140625" style="20"/>
    <col min="5633" max="5633" width="13.7109375" style="20" customWidth="1"/>
    <col min="5634" max="5634" width="5.7109375" style="20" customWidth="1"/>
    <col min="5635" max="5635" width="7.5703125" style="20" customWidth="1"/>
    <col min="5636" max="5637" width="9.140625" style="20"/>
    <col min="5638" max="5638" width="20.28515625" style="20" customWidth="1"/>
    <col min="5639" max="5639" width="9.140625" style="20"/>
    <col min="5640" max="5640" width="0" style="20" hidden="1" customWidth="1"/>
    <col min="5641" max="5641" width="7" style="20" customWidth="1"/>
    <col min="5642" max="5642" width="0" style="20" hidden="1" customWidth="1"/>
    <col min="5643" max="5643" width="0.85546875" style="20" customWidth="1"/>
    <col min="5644" max="5645" width="9.140625" style="20"/>
    <col min="5646" max="5646" width="10.5703125" style="20" customWidth="1"/>
    <col min="5647" max="5647" width="12.5703125" style="20" customWidth="1"/>
    <col min="5648" max="5888" width="9.140625" style="20"/>
    <col min="5889" max="5889" width="13.7109375" style="20" customWidth="1"/>
    <col min="5890" max="5890" width="5.7109375" style="20" customWidth="1"/>
    <col min="5891" max="5891" width="7.5703125" style="20" customWidth="1"/>
    <col min="5892" max="5893" width="9.140625" style="20"/>
    <col min="5894" max="5894" width="20.28515625" style="20" customWidth="1"/>
    <col min="5895" max="5895" width="9.140625" style="20"/>
    <col min="5896" max="5896" width="0" style="20" hidden="1" customWidth="1"/>
    <col min="5897" max="5897" width="7" style="20" customWidth="1"/>
    <col min="5898" max="5898" width="0" style="20" hidden="1" customWidth="1"/>
    <col min="5899" max="5899" width="0.85546875" style="20" customWidth="1"/>
    <col min="5900" max="5901" width="9.140625" style="20"/>
    <col min="5902" max="5902" width="10.5703125" style="20" customWidth="1"/>
    <col min="5903" max="5903" width="12.5703125" style="20" customWidth="1"/>
    <col min="5904" max="6144" width="9.140625" style="20"/>
    <col min="6145" max="6145" width="13.7109375" style="20" customWidth="1"/>
    <col min="6146" max="6146" width="5.7109375" style="20" customWidth="1"/>
    <col min="6147" max="6147" width="7.5703125" style="20" customWidth="1"/>
    <col min="6148" max="6149" width="9.140625" style="20"/>
    <col min="6150" max="6150" width="20.28515625" style="20" customWidth="1"/>
    <col min="6151" max="6151" width="9.140625" style="20"/>
    <col min="6152" max="6152" width="0" style="20" hidden="1" customWidth="1"/>
    <col min="6153" max="6153" width="7" style="20" customWidth="1"/>
    <col min="6154" max="6154" width="0" style="20" hidden="1" customWidth="1"/>
    <col min="6155" max="6155" width="0.85546875" style="20" customWidth="1"/>
    <col min="6156" max="6157" width="9.140625" style="20"/>
    <col min="6158" max="6158" width="10.5703125" style="20" customWidth="1"/>
    <col min="6159" max="6159" width="12.5703125" style="20" customWidth="1"/>
    <col min="6160" max="6400" width="9.140625" style="20"/>
    <col min="6401" max="6401" width="13.7109375" style="20" customWidth="1"/>
    <col min="6402" max="6402" width="5.7109375" style="20" customWidth="1"/>
    <col min="6403" max="6403" width="7.5703125" style="20" customWidth="1"/>
    <col min="6404" max="6405" width="9.140625" style="20"/>
    <col min="6406" max="6406" width="20.28515625" style="20" customWidth="1"/>
    <col min="6407" max="6407" width="9.140625" style="20"/>
    <col min="6408" max="6408" width="0" style="20" hidden="1" customWidth="1"/>
    <col min="6409" max="6409" width="7" style="20" customWidth="1"/>
    <col min="6410" max="6410" width="0" style="20" hidden="1" customWidth="1"/>
    <col min="6411" max="6411" width="0.85546875" style="20" customWidth="1"/>
    <col min="6412" max="6413" width="9.140625" style="20"/>
    <col min="6414" max="6414" width="10.5703125" style="20" customWidth="1"/>
    <col min="6415" max="6415" width="12.5703125" style="20" customWidth="1"/>
    <col min="6416" max="6656" width="9.140625" style="20"/>
    <col min="6657" max="6657" width="13.7109375" style="20" customWidth="1"/>
    <col min="6658" max="6658" width="5.7109375" style="20" customWidth="1"/>
    <col min="6659" max="6659" width="7.5703125" style="20" customWidth="1"/>
    <col min="6660" max="6661" width="9.140625" style="20"/>
    <col min="6662" max="6662" width="20.28515625" style="20" customWidth="1"/>
    <col min="6663" max="6663" width="9.140625" style="20"/>
    <col min="6664" max="6664" width="0" style="20" hidden="1" customWidth="1"/>
    <col min="6665" max="6665" width="7" style="20" customWidth="1"/>
    <col min="6666" max="6666" width="0" style="20" hidden="1" customWidth="1"/>
    <col min="6667" max="6667" width="0.85546875" style="20" customWidth="1"/>
    <col min="6668" max="6669" width="9.140625" style="20"/>
    <col min="6670" max="6670" width="10.5703125" style="20" customWidth="1"/>
    <col min="6671" max="6671" width="12.5703125" style="20" customWidth="1"/>
    <col min="6672" max="6912" width="9.140625" style="20"/>
    <col min="6913" max="6913" width="13.7109375" style="20" customWidth="1"/>
    <col min="6914" max="6914" width="5.7109375" style="20" customWidth="1"/>
    <col min="6915" max="6915" width="7.5703125" style="20" customWidth="1"/>
    <col min="6916" max="6917" width="9.140625" style="20"/>
    <col min="6918" max="6918" width="20.28515625" style="20" customWidth="1"/>
    <col min="6919" max="6919" width="9.140625" style="20"/>
    <col min="6920" max="6920" width="0" style="20" hidden="1" customWidth="1"/>
    <col min="6921" max="6921" width="7" style="20" customWidth="1"/>
    <col min="6922" max="6922" width="0" style="20" hidden="1" customWidth="1"/>
    <col min="6923" max="6923" width="0.85546875" style="20" customWidth="1"/>
    <col min="6924" max="6925" width="9.140625" style="20"/>
    <col min="6926" max="6926" width="10.5703125" style="20" customWidth="1"/>
    <col min="6927" max="6927" width="12.5703125" style="20" customWidth="1"/>
    <col min="6928" max="7168" width="9.140625" style="20"/>
    <col min="7169" max="7169" width="13.7109375" style="20" customWidth="1"/>
    <col min="7170" max="7170" width="5.7109375" style="20" customWidth="1"/>
    <col min="7171" max="7171" width="7.5703125" style="20" customWidth="1"/>
    <col min="7172" max="7173" width="9.140625" style="20"/>
    <col min="7174" max="7174" width="20.28515625" style="20" customWidth="1"/>
    <col min="7175" max="7175" width="9.140625" style="20"/>
    <col min="7176" max="7176" width="0" style="20" hidden="1" customWidth="1"/>
    <col min="7177" max="7177" width="7" style="20" customWidth="1"/>
    <col min="7178" max="7178" width="0" style="20" hidden="1" customWidth="1"/>
    <col min="7179" max="7179" width="0.85546875" style="20" customWidth="1"/>
    <col min="7180" max="7181" width="9.140625" style="20"/>
    <col min="7182" max="7182" width="10.5703125" style="20" customWidth="1"/>
    <col min="7183" max="7183" width="12.5703125" style="20" customWidth="1"/>
    <col min="7184" max="7424" width="9.140625" style="20"/>
    <col min="7425" max="7425" width="13.7109375" style="20" customWidth="1"/>
    <col min="7426" max="7426" width="5.7109375" style="20" customWidth="1"/>
    <col min="7427" max="7427" width="7.5703125" style="20" customWidth="1"/>
    <col min="7428" max="7429" width="9.140625" style="20"/>
    <col min="7430" max="7430" width="20.28515625" style="20" customWidth="1"/>
    <col min="7431" max="7431" width="9.140625" style="20"/>
    <col min="7432" max="7432" width="0" style="20" hidden="1" customWidth="1"/>
    <col min="7433" max="7433" width="7" style="20" customWidth="1"/>
    <col min="7434" max="7434" width="0" style="20" hidden="1" customWidth="1"/>
    <col min="7435" max="7435" width="0.85546875" style="20" customWidth="1"/>
    <col min="7436" max="7437" width="9.140625" style="20"/>
    <col min="7438" max="7438" width="10.5703125" style="20" customWidth="1"/>
    <col min="7439" max="7439" width="12.5703125" style="20" customWidth="1"/>
    <col min="7440" max="7680" width="9.140625" style="20"/>
    <col min="7681" max="7681" width="13.7109375" style="20" customWidth="1"/>
    <col min="7682" max="7682" width="5.7109375" style="20" customWidth="1"/>
    <col min="7683" max="7683" width="7.5703125" style="20" customWidth="1"/>
    <col min="7684" max="7685" width="9.140625" style="20"/>
    <col min="7686" max="7686" width="20.28515625" style="20" customWidth="1"/>
    <col min="7687" max="7687" width="9.140625" style="20"/>
    <col min="7688" max="7688" width="0" style="20" hidden="1" customWidth="1"/>
    <col min="7689" max="7689" width="7" style="20" customWidth="1"/>
    <col min="7690" max="7690" width="0" style="20" hidden="1" customWidth="1"/>
    <col min="7691" max="7691" width="0.85546875" style="20" customWidth="1"/>
    <col min="7692" max="7693" width="9.140625" style="20"/>
    <col min="7694" max="7694" width="10.5703125" style="20" customWidth="1"/>
    <col min="7695" max="7695" width="12.5703125" style="20" customWidth="1"/>
    <col min="7696" max="7936" width="9.140625" style="20"/>
    <col min="7937" max="7937" width="13.7109375" style="20" customWidth="1"/>
    <col min="7938" max="7938" width="5.7109375" style="20" customWidth="1"/>
    <col min="7939" max="7939" width="7.5703125" style="20" customWidth="1"/>
    <col min="7940" max="7941" width="9.140625" style="20"/>
    <col min="7942" max="7942" width="20.28515625" style="20" customWidth="1"/>
    <col min="7943" max="7943" width="9.140625" style="20"/>
    <col min="7944" max="7944" width="0" style="20" hidden="1" customWidth="1"/>
    <col min="7945" max="7945" width="7" style="20" customWidth="1"/>
    <col min="7946" max="7946" width="0" style="20" hidden="1" customWidth="1"/>
    <col min="7947" max="7947" width="0.85546875" style="20" customWidth="1"/>
    <col min="7948" max="7949" width="9.140625" style="20"/>
    <col min="7950" max="7950" width="10.5703125" style="20" customWidth="1"/>
    <col min="7951" max="7951" width="12.5703125" style="20" customWidth="1"/>
    <col min="7952" max="8192" width="9.140625" style="20"/>
    <col min="8193" max="8193" width="13.7109375" style="20" customWidth="1"/>
    <col min="8194" max="8194" width="5.7109375" style="20" customWidth="1"/>
    <col min="8195" max="8195" width="7.5703125" style="20" customWidth="1"/>
    <col min="8196" max="8197" width="9.140625" style="20"/>
    <col min="8198" max="8198" width="20.28515625" style="20" customWidth="1"/>
    <col min="8199" max="8199" width="9.140625" style="20"/>
    <col min="8200" max="8200" width="0" style="20" hidden="1" customWidth="1"/>
    <col min="8201" max="8201" width="7" style="20" customWidth="1"/>
    <col min="8202" max="8202" width="0" style="20" hidden="1" customWidth="1"/>
    <col min="8203" max="8203" width="0.85546875" style="20" customWidth="1"/>
    <col min="8204" max="8205" width="9.140625" style="20"/>
    <col min="8206" max="8206" width="10.5703125" style="20" customWidth="1"/>
    <col min="8207" max="8207" width="12.5703125" style="20" customWidth="1"/>
    <col min="8208" max="8448" width="9.140625" style="20"/>
    <col min="8449" max="8449" width="13.7109375" style="20" customWidth="1"/>
    <col min="8450" max="8450" width="5.7109375" style="20" customWidth="1"/>
    <col min="8451" max="8451" width="7.5703125" style="20" customWidth="1"/>
    <col min="8452" max="8453" width="9.140625" style="20"/>
    <col min="8454" max="8454" width="20.28515625" style="20" customWidth="1"/>
    <col min="8455" max="8455" width="9.140625" style="20"/>
    <col min="8456" max="8456" width="0" style="20" hidden="1" customWidth="1"/>
    <col min="8457" max="8457" width="7" style="20" customWidth="1"/>
    <col min="8458" max="8458" width="0" style="20" hidden="1" customWidth="1"/>
    <col min="8459" max="8459" width="0.85546875" style="20" customWidth="1"/>
    <col min="8460" max="8461" width="9.140625" style="20"/>
    <col min="8462" max="8462" width="10.5703125" style="20" customWidth="1"/>
    <col min="8463" max="8463" width="12.5703125" style="20" customWidth="1"/>
    <col min="8464" max="8704" width="9.140625" style="20"/>
    <col min="8705" max="8705" width="13.7109375" style="20" customWidth="1"/>
    <col min="8706" max="8706" width="5.7109375" style="20" customWidth="1"/>
    <col min="8707" max="8707" width="7.5703125" style="20" customWidth="1"/>
    <col min="8708" max="8709" width="9.140625" style="20"/>
    <col min="8710" max="8710" width="20.28515625" style="20" customWidth="1"/>
    <col min="8711" max="8711" width="9.140625" style="20"/>
    <col min="8712" max="8712" width="0" style="20" hidden="1" customWidth="1"/>
    <col min="8713" max="8713" width="7" style="20" customWidth="1"/>
    <col min="8714" max="8714" width="0" style="20" hidden="1" customWidth="1"/>
    <col min="8715" max="8715" width="0.85546875" style="20" customWidth="1"/>
    <col min="8716" max="8717" width="9.140625" style="20"/>
    <col min="8718" max="8718" width="10.5703125" style="20" customWidth="1"/>
    <col min="8719" max="8719" width="12.5703125" style="20" customWidth="1"/>
    <col min="8720" max="8960" width="9.140625" style="20"/>
    <col min="8961" max="8961" width="13.7109375" style="20" customWidth="1"/>
    <col min="8962" max="8962" width="5.7109375" style="20" customWidth="1"/>
    <col min="8963" max="8963" width="7.5703125" style="20" customWidth="1"/>
    <col min="8964" max="8965" width="9.140625" style="20"/>
    <col min="8966" max="8966" width="20.28515625" style="20" customWidth="1"/>
    <col min="8967" max="8967" width="9.140625" style="20"/>
    <col min="8968" max="8968" width="0" style="20" hidden="1" customWidth="1"/>
    <col min="8969" max="8969" width="7" style="20" customWidth="1"/>
    <col min="8970" max="8970" width="0" style="20" hidden="1" customWidth="1"/>
    <col min="8971" max="8971" width="0.85546875" style="20" customWidth="1"/>
    <col min="8972" max="8973" width="9.140625" style="20"/>
    <col min="8974" max="8974" width="10.5703125" style="20" customWidth="1"/>
    <col min="8975" max="8975" width="12.5703125" style="20" customWidth="1"/>
    <col min="8976" max="9216" width="9.140625" style="20"/>
    <col min="9217" max="9217" width="13.7109375" style="20" customWidth="1"/>
    <col min="9218" max="9218" width="5.7109375" style="20" customWidth="1"/>
    <col min="9219" max="9219" width="7.5703125" style="20" customWidth="1"/>
    <col min="9220" max="9221" width="9.140625" style="20"/>
    <col min="9222" max="9222" width="20.28515625" style="20" customWidth="1"/>
    <col min="9223" max="9223" width="9.140625" style="20"/>
    <col min="9224" max="9224" width="0" style="20" hidden="1" customWidth="1"/>
    <col min="9225" max="9225" width="7" style="20" customWidth="1"/>
    <col min="9226" max="9226" width="0" style="20" hidden="1" customWidth="1"/>
    <col min="9227" max="9227" width="0.85546875" style="20" customWidth="1"/>
    <col min="9228" max="9229" width="9.140625" style="20"/>
    <col min="9230" max="9230" width="10.5703125" style="20" customWidth="1"/>
    <col min="9231" max="9231" width="12.5703125" style="20" customWidth="1"/>
    <col min="9232" max="9472" width="9.140625" style="20"/>
    <col min="9473" max="9473" width="13.7109375" style="20" customWidth="1"/>
    <col min="9474" max="9474" width="5.7109375" style="20" customWidth="1"/>
    <col min="9475" max="9475" width="7.5703125" style="20" customWidth="1"/>
    <col min="9476" max="9477" width="9.140625" style="20"/>
    <col min="9478" max="9478" width="20.28515625" style="20" customWidth="1"/>
    <col min="9479" max="9479" width="9.140625" style="20"/>
    <col min="9480" max="9480" width="0" style="20" hidden="1" customWidth="1"/>
    <col min="9481" max="9481" width="7" style="20" customWidth="1"/>
    <col min="9482" max="9482" width="0" style="20" hidden="1" customWidth="1"/>
    <col min="9483" max="9483" width="0.85546875" style="20" customWidth="1"/>
    <col min="9484" max="9485" width="9.140625" style="20"/>
    <col min="9486" max="9486" width="10.5703125" style="20" customWidth="1"/>
    <col min="9487" max="9487" width="12.5703125" style="20" customWidth="1"/>
    <col min="9488" max="9728" width="9.140625" style="20"/>
    <col min="9729" max="9729" width="13.7109375" style="20" customWidth="1"/>
    <col min="9730" max="9730" width="5.7109375" style="20" customWidth="1"/>
    <col min="9731" max="9731" width="7.5703125" style="20" customWidth="1"/>
    <col min="9732" max="9733" width="9.140625" style="20"/>
    <col min="9734" max="9734" width="20.28515625" style="20" customWidth="1"/>
    <col min="9735" max="9735" width="9.140625" style="20"/>
    <col min="9736" max="9736" width="0" style="20" hidden="1" customWidth="1"/>
    <col min="9737" max="9737" width="7" style="20" customWidth="1"/>
    <col min="9738" max="9738" width="0" style="20" hidden="1" customWidth="1"/>
    <col min="9739" max="9739" width="0.85546875" style="20" customWidth="1"/>
    <col min="9740" max="9741" width="9.140625" style="20"/>
    <col min="9742" max="9742" width="10.5703125" style="20" customWidth="1"/>
    <col min="9743" max="9743" width="12.5703125" style="20" customWidth="1"/>
    <col min="9744" max="9984" width="9.140625" style="20"/>
    <col min="9985" max="9985" width="13.7109375" style="20" customWidth="1"/>
    <col min="9986" max="9986" width="5.7109375" style="20" customWidth="1"/>
    <col min="9987" max="9987" width="7.5703125" style="20" customWidth="1"/>
    <col min="9988" max="9989" width="9.140625" style="20"/>
    <col min="9990" max="9990" width="20.28515625" style="20" customWidth="1"/>
    <col min="9991" max="9991" width="9.140625" style="20"/>
    <col min="9992" max="9992" width="0" style="20" hidden="1" customWidth="1"/>
    <col min="9993" max="9993" width="7" style="20" customWidth="1"/>
    <col min="9994" max="9994" width="0" style="20" hidden="1" customWidth="1"/>
    <col min="9995" max="9995" width="0.85546875" style="20" customWidth="1"/>
    <col min="9996" max="9997" width="9.140625" style="20"/>
    <col min="9998" max="9998" width="10.5703125" style="20" customWidth="1"/>
    <col min="9999" max="9999" width="12.5703125" style="20" customWidth="1"/>
    <col min="10000" max="10240" width="9.140625" style="20"/>
    <col min="10241" max="10241" width="13.7109375" style="20" customWidth="1"/>
    <col min="10242" max="10242" width="5.7109375" style="20" customWidth="1"/>
    <col min="10243" max="10243" width="7.5703125" style="20" customWidth="1"/>
    <col min="10244" max="10245" width="9.140625" style="20"/>
    <col min="10246" max="10246" width="20.28515625" style="20" customWidth="1"/>
    <col min="10247" max="10247" width="9.140625" style="20"/>
    <col min="10248" max="10248" width="0" style="20" hidden="1" customWidth="1"/>
    <col min="10249" max="10249" width="7" style="20" customWidth="1"/>
    <col min="10250" max="10250" width="0" style="20" hidden="1" customWidth="1"/>
    <col min="10251" max="10251" width="0.85546875" style="20" customWidth="1"/>
    <col min="10252" max="10253" width="9.140625" style="20"/>
    <col min="10254" max="10254" width="10.5703125" style="20" customWidth="1"/>
    <col min="10255" max="10255" width="12.5703125" style="20" customWidth="1"/>
    <col min="10256" max="10496" width="9.140625" style="20"/>
    <col min="10497" max="10497" width="13.7109375" style="20" customWidth="1"/>
    <col min="10498" max="10498" width="5.7109375" style="20" customWidth="1"/>
    <col min="10499" max="10499" width="7.5703125" style="20" customWidth="1"/>
    <col min="10500" max="10501" width="9.140625" style="20"/>
    <col min="10502" max="10502" width="20.28515625" style="20" customWidth="1"/>
    <col min="10503" max="10503" width="9.140625" style="20"/>
    <col min="10504" max="10504" width="0" style="20" hidden="1" customWidth="1"/>
    <col min="10505" max="10505" width="7" style="20" customWidth="1"/>
    <col min="10506" max="10506" width="0" style="20" hidden="1" customWidth="1"/>
    <col min="10507" max="10507" width="0.85546875" style="20" customWidth="1"/>
    <col min="10508" max="10509" width="9.140625" style="20"/>
    <col min="10510" max="10510" width="10.5703125" style="20" customWidth="1"/>
    <col min="10511" max="10511" width="12.5703125" style="20" customWidth="1"/>
    <col min="10512" max="10752" width="9.140625" style="20"/>
    <col min="10753" max="10753" width="13.7109375" style="20" customWidth="1"/>
    <col min="10754" max="10754" width="5.7109375" style="20" customWidth="1"/>
    <col min="10755" max="10755" width="7.5703125" style="20" customWidth="1"/>
    <col min="10756" max="10757" width="9.140625" style="20"/>
    <col min="10758" max="10758" width="20.28515625" style="20" customWidth="1"/>
    <col min="10759" max="10759" width="9.140625" style="20"/>
    <col min="10760" max="10760" width="0" style="20" hidden="1" customWidth="1"/>
    <col min="10761" max="10761" width="7" style="20" customWidth="1"/>
    <col min="10762" max="10762" width="0" style="20" hidden="1" customWidth="1"/>
    <col min="10763" max="10763" width="0.85546875" style="20" customWidth="1"/>
    <col min="10764" max="10765" width="9.140625" style="20"/>
    <col min="10766" max="10766" width="10.5703125" style="20" customWidth="1"/>
    <col min="10767" max="10767" width="12.5703125" style="20" customWidth="1"/>
    <col min="10768" max="11008" width="9.140625" style="20"/>
    <col min="11009" max="11009" width="13.7109375" style="20" customWidth="1"/>
    <col min="11010" max="11010" width="5.7109375" style="20" customWidth="1"/>
    <col min="11011" max="11011" width="7.5703125" style="20" customWidth="1"/>
    <col min="11012" max="11013" width="9.140625" style="20"/>
    <col min="11014" max="11014" width="20.28515625" style="20" customWidth="1"/>
    <col min="11015" max="11015" width="9.140625" style="20"/>
    <col min="11016" max="11016" width="0" style="20" hidden="1" customWidth="1"/>
    <col min="11017" max="11017" width="7" style="20" customWidth="1"/>
    <col min="11018" max="11018" width="0" style="20" hidden="1" customWidth="1"/>
    <col min="11019" max="11019" width="0.85546875" style="20" customWidth="1"/>
    <col min="11020" max="11021" width="9.140625" style="20"/>
    <col min="11022" max="11022" width="10.5703125" style="20" customWidth="1"/>
    <col min="11023" max="11023" width="12.5703125" style="20" customWidth="1"/>
    <col min="11024" max="11264" width="9.140625" style="20"/>
    <col min="11265" max="11265" width="13.7109375" style="20" customWidth="1"/>
    <col min="11266" max="11266" width="5.7109375" style="20" customWidth="1"/>
    <col min="11267" max="11267" width="7.5703125" style="20" customWidth="1"/>
    <col min="11268" max="11269" width="9.140625" style="20"/>
    <col min="11270" max="11270" width="20.28515625" style="20" customWidth="1"/>
    <col min="11271" max="11271" width="9.140625" style="20"/>
    <col min="11272" max="11272" width="0" style="20" hidden="1" customWidth="1"/>
    <col min="11273" max="11273" width="7" style="20" customWidth="1"/>
    <col min="11274" max="11274" width="0" style="20" hidden="1" customWidth="1"/>
    <col min="11275" max="11275" width="0.85546875" style="20" customWidth="1"/>
    <col min="11276" max="11277" width="9.140625" style="20"/>
    <col min="11278" max="11278" width="10.5703125" style="20" customWidth="1"/>
    <col min="11279" max="11279" width="12.5703125" style="20" customWidth="1"/>
    <col min="11280" max="11520" width="9.140625" style="20"/>
    <col min="11521" max="11521" width="13.7109375" style="20" customWidth="1"/>
    <col min="11522" max="11522" width="5.7109375" style="20" customWidth="1"/>
    <col min="11523" max="11523" width="7.5703125" style="20" customWidth="1"/>
    <col min="11524" max="11525" width="9.140625" style="20"/>
    <col min="11526" max="11526" width="20.28515625" style="20" customWidth="1"/>
    <col min="11527" max="11527" width="9.140625" style="20"/>
    <col min="11528" max="11528" width="0" style="20" hidden="1" customWidth="1"/>
    <col min="11529" max="11529" width="7" style="20" customWidth="1"/>
    <col min="11530" max="11530" width="0" style="20" hidden="1" customWidth="1"/>
    <col min="11531" max="11531" width="0.85546875" style="20" customWidth="1"/>
    <col min="11532" max="11533" width="9.140625" style="20"/>
    <col min="11534" max="11534" width="10.5703125" style="20" customWidth="1"/>
    <col min="11535" max="11535" width="12.5703125" style="20" customWidth="1"/>
    <col min="11536" max="11776" width="9.140625" style="20"/>
    <col min="11777" max="11777" width="13.7109375" style="20" customWidth="1"/>
    <col min="11778" max="11778" width="5.7109375" style="20" customWidth="1"/>
    <col min="11779" max="11779" width="7.5703125" style="20" customWidth="1"/>
    <col min="11780" max="11781" width="9.140625" style="20"/>
    <col min="11782" max="11782" width="20.28515625" style="20" customWidth="1"/>
    <col min="11783" max="11783" width="9.140625" style="20"/>
    <col min="11784" max="11784" width="0" style="20" hidden="1" customWidth="1"/>
    <col min="11785" max="11785" width="7" style="20" customWidth="1"/>
    <col min="11786" max="11786" width="0" style="20" hidden="1" customWidth="1"/>
    <col min="11787" max="11787" width="0.85546875" style="20" customWidth="1"/>
    <col min="11788" max="11789" width="9.140625" style="20"/>
    <col min="11790" max="11790" width="10.5703125" style="20" customWidth="1"/>
    <col min="11791" max="11791" width="12.5703125" style="20" customWidth="1"/>
    <col min="11792" max="12032" width="9.140625" style="20"/>
    <col min="12033" max="12033" width="13.7109375" style="20" customWidth="1"/>
    <col min="12034" max="12034" width="5.7109375" style="20" customWidth="1"/>
    <col min="12035" max="12035" width="7.5703125" style="20" customWidth="1"/>
    <col min="12036" max="12037" width="9.140625" style="20"/>
    <col min="12038" max="12038" width="20.28515625" style="20" customWidth="1"/>
    <col min="12039" max="12039" width="9.140625" style="20"/>
    <col min="12040" max="12040" width="0" style="20" hidden="1" customWidth="1"/>
    <col min="12041" max="12041" width="7" style="20" customWidth="1"/>
    <col min="12042" max="12042" width="0" style="20" hidden="1" customWidth="1"/>
    <col min="12043" max="12043" width="0.85546875" style="20" customWidth="1"/>
    <col min="12044" max="12045" width="9.140625" style="20"/>
    <col min="12046" max="12046" width="10.5703125" style="20" customWidth="1"/>
    <col min="12047" max="12047" width="12.5703125" style="20" customWidth="1"/>
    <col min="12048" max="12288" width="9.140625" style="20"/>
    <col min="12289" max="12289" width="13.7109375" style="20" customWidth="1"/>
    <col min="12290" max="12290" width="5.7109375" style="20" customWidth="1"/>
    <col min="12291" max="12291" width="7.5703125" style="20" customWidth="1"/>
    <col min="12292" max="12293" width="9.140625" style="20"/>
    <col min="12294" max="12294" width="20.28515625" style="20" customWidth="1"/>
    <col min="12295" max="12295" width="9.140625" style="20"/>
    <col min="12296" max="12296" width="0" style="20" hidden="1" customWidth="1"/>
    <col min="12297" max="12297" width="7" style="20" customWidth="1"/>
    <col min="12298" max="12298" width="0" style="20" hidden="1" customWidth="1"/>
    <col min="12299" max="12299" width="0.85546875" style="20" customWidth="1"/>
    <col min="12300" max="12301" width="9.140625" style="20"/>
    <col min="12302" max="12302" width="10.5703125" style="20" customWidth="1"/>
    <col min="12303" max="12303" width="12.5703125" style="20" customWidth="1"/>
    <col min="12304" max="12544" width="9.140625" style="20"/>
    <col min="12545" max="12545" width="13.7109375" style="20" customWidth="1"/>
    <col min="12546" max="12546" width="5.7109375" style="20" customWidth="1"/>
    <col min="12547" max="12547" width="7.5703125" style="20" customWidth="1"/>
    <col min="12548" max="12549" width="9.140625" style="20"/>
    <col min="12550" max="12550" width="20.28515625" style="20" customWidth="1"/>
    <col min="12551" max="12551" width="9.140625" style="20"/>
    <col min="12552" max="12552" width="0" style="20" hidden="1" customWidth="1"/>
    <col min="12553" max="12553" width="7" style="20" customWidth="1"/>
    <col min="12554" max="12554" width="0" style="20" hidden="1" customWidth="1"/>
    <col min="12555" max="12555" width="0.85546875" style="20" customWidth="1"/>
    <col min="12556" max="12557" width="9.140625" style="20"/>
    <col min="12558" max="12558" width="10.5703125" style="20" customWidth="1"/>
    <col min="12559" max="12559" width="12.5703125" style="20" customWidth="1"/>
    <col min="12560" max="12800" width="9.140625" style="20"/>
    <col min="12801" max="12801" width="13.7109375" style="20" customWidth="1"/>
    <col min="12802" max="12802" width="5.7109375" style="20" customWidth="1"/>
    <col min="12803" max="12803" width="7.5703125" style="20" customWidth="1"/>
    <col min="12804" max="12805" width="9.140625" style="20"/>
    <col min="12806" max="12806" width="20.28515625" style="20" customWidth="1"/>
    <col min="12807" max="12807" width="9.140625" style="20"/>
    <col min="12808" max="12808" width="0" style="20" hidden="1" customWidth="1"/>
    <col min="12809" max="12809" width="7" style="20" customWidth="1"/>
    <col min="12810" max="12810" width="0" style="20" hidden="1" customWidth="1"/>
    <col min="12811" max="12811" width="0.85546875" style="20" customWidth="1"/>
    <col min="12812" max="12813" width="9.140625" style="20"/>
    <col min="12814" max="12814" width="10.5703125" style="20" customWidth="1"/>
    <col min="12815" max="12815" width="12.5703125" style="20" customWidth="1"/>
    <col min="12816" max="13056" width="9.140625" style="20"/>
    <col min="13057" max="13057" width="13.7109375" style="20" customWidth="1"/>
    <col min="13058" max="13058" width="5.7109375" style="20" customWidth="1"/>
    <col min="13059" max="13059" width="7.5703125" style="20" customWidth="1"/>
    <col min="13060" max="13061" width="9.140625" style="20"/>
    <col min="13062" max="13062" width="20.28515625" style="20" customWidth="1"/>
    <col min="13063" max="13063" width="9.140625" style="20"/>
    <col min="13064" max="13064" width="0" style="20" hidden="1" customWidth="1"/>
    <col min="13065" max="13065" width="7" style="20" customWidth="1"/>
    <col min="13066" max="13066" width="0" style="20" hidden="1" customWidth="1"/>
    <col min="13067" max="13067" width="0.85546875" style="20" customWidth="1"/>
    <col min="13068" max="13069" width="9.140625" style="20"/>
    <col min="13070" max="13070" width="10.5703125" style="20" customWidth="1"/>
    <col min="13071" max="13071" width="12.5703125" style="20" customWidth="1"/>
    <col min="13072" max="13312" width="9.140625" style="20"/>
    <col min="13313" max="13313" width="13.7109375" style="20" customWidth="1"/>
    <col min="13314" max="13314" width="5.7109375" style="20" customWidth="1"/>
    <col min="13315" max="13315" width="7.5703125" style="20" customWidth="1"/>
    <col min="13316" max="13317" width="9.140625" style="20"/>
    <col min="13318" max="13318" width="20.28515625" style="20" customWidth="1"/>
    <col min="13319" max="13319" width="9.140625" style="20"/>
    <col min="13320" max="13320" width="0" style="20" hidden="1" customWidth="1"/>
    <col min="13321" max="13321" width="7" style="20" customWidth="1"/>
    <col min="13322" max="13322" width="0" style="20" hidden="1" customWidth="1"/>
    <col min="13323" max="13323" width="0.85546875" style="20" customWidth="1"/>
    <col min="13324" max="13325" width="9.140625" style="20"/>
    <col min="13326" max="13326" width="10.5703125" style="20" customWidth="1"/>
    <col min="13327" max="13327" width="12.5703125" style="20" customWidth="1"/>
    <col min="13328" max="13568" width="9.140625" style="20"/>
    <col min="13569" max="13569" width="13.7109375" style="20" customWidth="1"/>
    <col min="13570" max="13570" width="5.7109375" style="20" customWidth="1"/>
    <col min="13571" max="13571" width="7.5703125" style="20" customWidth="1"/>
    <col min="13572" max="13573" width="9.140625" style="20"/>
    <col min="13574" max="13574" width="20.28515625" style="20" customWidth="1"/>
    <col min="13575" max="13575" width="9.140625" style="20"/>
    <col min="13576" max="13576" width="0" style="20" hidden="1" customWidth="1"/>
    <col min="13577" max="13577" width="7" style="20" customWidth="1"/>
    <col min="13578" max="13578" width="0" style="20" hidden="1" customWidth="1"/>
    <col min="13579" max="13579" width="0.85546875" style="20" customWidth="1"/>
    <col min="13580" max="13581" width="9.140625" style="20"/>
    <col min="13582" max="13582" width="10.5703125" style="20" customWidth="1"/>
    <col min="13583" max="13583" width="12.5703125" style="20" customWidth="1"/>
    <col min="13584" max="13824" width="9.140625" style="20"/>
    <col min="13825" max="13825" width="13.7109375" style="20" customWidth="1"/>
    <col min="13826" max="13826" width="5.7109375" style="20" customWidth="1"/>
    <col min="13827" max="13827" width="7.5703125" style="20" customWidth="1"/>
    <col min="13828" max="13829" width="9.140625" style="20"/>
    <col min="13830" max="13830" width="20.28515625" style="20" customWidth="1"/>
    <col min="13831" max="13831" width="9.140625" style="20"/>
    <col min="13832" max="13832" width="0" style="20" hidden="1" customWidth="1"/>
    <col min="13833" max="13833" width="7" style="20" customWidth="1"/>
    <col min="13834" max="13834" width="0" style="20" hidden="1" customWidth="1"/>
    <col min="13835" max="13835" width="0.85546875" style="20" customWidth="1"/>
    <col min="13836" max="13837" width="9.140625" style="20"/>
    <col min="13838" max="13838" width="10.5703125" style="20" customWidth="1"/>
    <col min="13839" max="13839" width="12.5703125" style="20" customWidth="1"/>
    <col min="13840" max="14080" width="9.140625" style="20"/>
    <col min="14081" max="14081" width="13.7109375" style="20" customWidth="1"/>
    <col min="14082" max="14082" width="5.7109375" style="20" customWidth="1"/>
    <col min="14083" max="14083" width="7.5703125" style="20" customWidth="1"/>
    <col min="14084" max="14085" width="9.140625" style="20"/>
    <col min="14086" max="14086" width="20.28515625" style="20" customWidth="1"/>
    <col min="14087" max="14087" width="9.140625" style="20"/>
    <col min="14088" max="14088" width="0" style="20" hidden="1" customWidth="1"/>
    <col min="14089" max="14089" width="7" style="20" customWidth="1"/>
    <col min="14090" max="14090" width="0" style="20" hidden="1" customWidth="1"/>
    <col min="14091" max="14091" width="0.85546875" style="20" customWidth="1"/>
    <col min="14092" max="14093" width="9.140625" style="20"/>
    <col min="14094" max="14094" width="10.5703125" style="20" customWidth="1"/>
    <col min="14095" max="14095" width="12.5703125" style="20" customWidth="1"/>
    <col min="14096" max="14336" width="9.140625" style="20"/>
    <col min="14337" max="14337" width="13.7109375" style="20" customWidth="1"/>
    <col min="14338" max="14338" width="5.7109375" style="20" customWidth="1"/>
    <col min="14339" max="14339" width="7.5703125" style="20" customWidth="1"/>
    <col min="14340" max="14341" width="9.140625" style="20"/>
    <col min="14342" max="14342" width="20.28515625" style="20" customWidth="1"/>
    <col min="14343" max="14343" width="9.140625" style="20"/>
    <col min="14344" max="14344" width="0" style="20" hidden="1" customWidth="1"/>
    <col min="14345" max="14345" width="7" style="20" customWidth="1"/>
    <col min="14346" max="14346" width="0" style="20" hidden="1" customWidth="1"/>
    <col min="14347" max="14347" width="0.85546875" style="20" customWidth="1"/>
    <col min="14348" max="14349" width="9.140625" style="20"/>
    <col min="14350" max="14350" width="10.5703125" style="20" customWidth="1"/>
    <col min="14351" max="14351" width="12.5703125" style="20" customWidth="1"/>
    <col min="14352" max="14592" width="9.140625" style="20"/>
    <col min="14593" max="14593" width="13.7109375" style="20" customWidth="1"/>
    <col min="14594" max="14594" width="5.7109375" style="20" customWidth="1"/>
    <col min="14595" max="14595" width="7.5703125" style="20" customWidth="1"/>
    <col min="14596" max="14597" width="9.140625" style="20"/>
    <col min="14598" max="14598" width="20.28515625" style="20" customWidth="1"/>
    <col min="14599" max="14599" width="9.140625" style="20"/>
    <col min="14600" max="14600" width="0" style="20" hidden="1" customWidth="1"/>
    <col min="14601" max="14601" width="7" style="20" customWidth="1"/>
    <col min="14602" max="14602" width="0" style="20" hidden="1" customWidth="1"/>
    <col min="14603" max="14603" width="0.85546875" style="20" customWidth="1"/>
    <col min="14604" max="14605" width="9.140625" style="20"/>
    <col min="14606" max="14606" width="10.5703125" style="20" customWidth="1"/>
    <col min="14607" max="14607" width="12.5703125" style="20" customWidth="1"/>
    <col min="14608" max="14848" width="9.140625" style="20"/>
    <col min="14849" max="14849" width="13.7109375" style="20" customWidth="1"/>
    <col min="14850" max="14850" width="5.7109375" style="20" customWidth="1"/>
    <col min="14851" max="14851" width="7.5703125" style="20" customWidth="1"/>
    <col min="14852" max="14853" width="9.140625" style="20"/>
    <col min="14854" max="14854" width="20.28515625" style="20" customWidth="1"/>
    <col min="14855" max="14855" width="9.140625" style="20"/>
    <col min="14856" max="14856" width="0" style="20" hidden="1" customWidth="1"/>
    <col min="14857" max="14857" width="7" style="20" customWidth="1"/>
    <col min="14858" max="14858" width="0" style="20" hidden="1" customWidth="1"/>
    <col min="14859" max="14859" width="0.85546875" style="20" customWidth="1"/>
    <col min="14860" max="14861" width="9.140625" style="20"/>
    <col min="14862" max="14862" width="10.5703125" style="20" customWidth="1"/>
    <col min="14863" max="14863" width="12.5703125" style="20" customWidth="1"/>
    <col min="14864" max="15104" width="9.140625" style="20"/>
    <col min="15105" max="15105" width="13.7109375" style="20" customWidth="1"/>
    <col min="15106" max="15106" width="5.7109375" style="20" customWidth="1"/>
    <col min="15107" max="15107" width="7.5703125" style="20" customWidth="1"/>
    <col min="15108" max="15109" width="9.140625" style="20"/>
    <col min="15110" max="15110" width="20.28515625" style="20" customWidth="1"/>
    <col min="15111" max="15111" width="9.140625" style="20"/>
    <col min="15112" max="15112" width="0" style="20" hidden="1" customWidth="1"/>
    <col min="15113" max="15113" width="7" style="20" customWidth="1"/>
    <col min="15114" max="15114" width="0" style="20" hidden="1" customWidth="1"/>
    <col min="15115" max="15115" width="0.85546875" style="20" customWidth="1"/>
    <col min="15116" max="15117" width="9.140625" style="20"/>
    <col min="15118" max="15118" width="10.5703125" style="20" customWidth="1"/>
    <col min="15119" max="15119" width="12.5703125" style="20" customWidth="1"/>
    <col min="15120" max="15360" width="9.140625" style="20"/>
    <col min="15361" max="15361" width="13.7109375" style="20" customWidth="1"/>
    <col min="15362" max="15362" width="5.7109375" style="20" customWidth="1"/>
    <col min="15363" max="15363" width="7.5703125" style="20" customWidth="1"/>
    <col min="15364" max="15365" width="9.140625" style="20"/>
    <col min="15366" max="15366" width="20.28515625" style="20" customWidth="1"/>
    <col min="15367" max="15367" width="9.140625" style="20"/>
    <col min="15368" max="15368" width="0" style="20" hidden="1" customWidth="1"/>
    <col min="15369" max="15369" width="7" style="20" customWidth="1"/>
    <col min="15370" max="15370" width="0" style="20" hidden="1" customWidth="1"/>
    <col min="15371" max="15371" width="0.85546875" style="20" customWidth="1"/>
    <col min="15372" max="15373" width="9.140625" style="20"/>
    <col min="15374" max="15374" width="10.5703125" style="20" customWidth="1"/>
    <col min="15375" max="15375" width="12.5703125" style="20" customWidth="1"/>
    <col min="15376" max="15616" width="9.140625" style="20"/>
    <col min="15617" max="15617" width="13.7109375" style="20" customWidth="1"/>
    <col min="15618" max="15618" width="5.7109375" style="20" customWidth="1"/>
    <col min="15619" max="15619" width="7.5703125" style="20" customWidth="1"/>
    <col min="15620" max="15621" width="9.140625" style="20"/>
    <col min="15622" max="15622" width="20.28515625" style="20" customWidth="1"/>
    <col min="15623" max="15623" width="9.140625" style="20"/>
    <col min="15624" max="15624" width="0" style="20" hidden="1" customWidth="1"/>
    <col min="15625" max="15625" width="7" style="20" customWidth="1"/>
    <col min="15626" max="15626" width="0" style="20" hidden="1" customWidth="1"/>
    <col min="15627" max="15627" width="0.85546875" style="20" customWidth="1"/>
    <col min="15628" max="15629" width="9.140625" style="20"/>
    <col min="15630" max="15630" width="10.5703125" style="20" customWidth="1"/>
    <col min="15631" max="15631" width="12.5703125" style="20" customWidth="1"/>
    <col min="15632" max="15872" width="9.140625" style="20"/>
    <col min="15873" max="15873" width="13.7109375" style="20" customWidth="1"/>
    <col min="15874" max="15874" width="5.7109375" style="20" customWidth="1"/>
    <col min="15875" max="15875" width="7.5703125" style="20" customWidth="1"/>
    <col min="15876" max="15877" width="9.140625" style="20"/>
    <col min="15878" max="15878" width="20.28515625" style="20" customWidth="1"/>
    <col min="15879" max="15879" width="9.140625" style="20"/>
    <col min="15880" max="15880" width="0" style="20" hidden="1" customWidth="1"/>
    <col min="15881" max="15881" width="7" style="20" customWidth="1"/>
    <col min="15882" max="15882" width="0" style="20" hidden="1" customWidth="1"/>
    <col min="15883" max="15883" width="0.85546875" style="20" customWidth="1"/>
    <col min="15884" max="15885" width="9.140625" style="20"/>
    <col min="15886" max="15886" width="10.5703125" style="20" customWidth="1"/>
    <col min="15887" max="15887" width="12.5703125" style="20" customWidth="1"/>
    <col min="15888" max="16128" width="9.140625" style="20"/>
    <col min="16129" max="16129" width="13.7109375" style="20" customWidth="1"/>
    <col min="16130" max="16130" width="5.7109375" style="20" customWidth="1"/>
    <col min="16131" max="16131" width="7.5703125" style="20" customWidth="1"/>
    <col min="16132" max="16133" width="9.140625" style="20"/>
    <col min="16134" max="16134" width="20.28515625" style="20" customWidth="1"/>
    <col min="16135" max="16135" width="9.140625" style="20"/>
    <col min="16136" max="16136" width="0" style="20" hidden="1" customWidth="1"/>
    <col min="16137" max="16137" width="7" style="20" customWidth="1"/>
    <col min="16138" max="16138" width="0" style="20" hidden="1" customWidth="1"/>
    <col min="16139" max="16139" width="0.85546875" style="20" customWidth="1"/>
    <col min="16140" max="16141" width="9.140625" style="20"/>
    <col min="16142" max="16142" width="10.5703125" style="20" customWidth="1"/>
    <col min="16143" max="16143" width="12.5703125" style="20" customWidth="1"/>
    <col min="16144" max="16384" width="9.140625" style="20"/>
  </cols>
  <sheetData>
    <row r="1" spans="1:11" ht="18.75" hidden="1" customHeight="1" x14ac:dyDescent="0.2">
      <c r="A1" s="74" t="s">
        <v>156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ht="18.75" hidden="1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ht="14.25" x14ac:dyDescent="0.2">
      <c r="D3" s="97" t="s">
        <v>103</v>
      </c>
      <c r="E3" s="97"/>
      <c r="F3" s="97"/>
      <c r="G3" s="97"/>
      <c r="H3" s="97"/>
      <c r="I3" s="97"/>
      <c r="J3" s="50"/>
      <c r="K3" s="50"/>
    </row>
    <row r="4" spans="1:11" ht="24.75" customHeight="1" x14ac:dyDescent="0.2">
      <c r="D4" s="78" t="s">
        <v>262</v>
      </c>
      <c r="E4" s="78"/>
      <c r="F4" s="78"/>
      <c r="G4" s="78"/>
      <c r="H4" s="78"/>
      <c r="I4" s="78"/>
      <c r="J4" s="50"/>
      <c r="K4" s="50"/>
    </row>
    <row r="5" spans="1:11" ht="12.75" customHeight="1" x14ac:dyDescent="0.2">
      <c r="D5" s="78" t="s">
        <v>185</v>
      </c>
      <c r="E5" s="78"/>
      <c r="F5" s="78"/>
      <c r="G5" s="78"/>
      <c r="H5" s="78"/>
      <c r="I5" s="78"/>
      <c r="J5" s="50"/>
      <c r="K5" s="50"/>
    </row>
    <row r="6" spans="1:11" ht="53.25" customHeight="1" x14ac:dyDescent="0.2">
      <c r="D6" s="78" t="s">
        <v>171</v>
      </c>
      <c r="E6" s="78"/>
      <c r="F6" s="78"/>
      <c r="G6" s="78"/>
      <c r="H6" s="78"/>
      <c r="I6" s="78"/>
      <c r="J6" s="50"/>
      <c r="K6" s="50"/>
    </row>
    <row r="7" spans="1:11" ht="20.25" customHeight="1" x14ac:dyDescent="0.2">
      <c r="C7" s="46"/>
      <c r="D7" s="98" t="s">
        <v>191</v>
      </c>
      <c r="E7" s="98"/>
      <c r="F7" s="98"/>
      <c r="G7" s="98"/>
      <c r="H7" s="98"/>
      <c r="I7" s="98"/>
      <c r="J7" s="49"/>
      <c r="K7" s="49"/>
    </row>
    <row r="8" spans="1:11" ht="39.75" customHeight="1" x14ac:dyDescent="0.2">
      <c r="D8" s="78" t="s">
        <v>263</v>
      </c>
      <c r="E8" s="78"/>
      <c r="F8" s="78"/>
      <c r="G8" s="78"/>
      <c r="H8" s="78"/>
      <c r="I8" s="78"/>
      <c r="J8" s="78"/>
      <c r="K8" s="49"/>
    </row>
    <row r="9" spans="1:11" ht="36" hidden="1" customHeight="1" x14ac:dyDescent="0.2">
      <c r="A9" s="130" t="s">
        <v>122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</row>
    <row r="10" spans="1:11" ht="69" customHeight="1" x14ac:dyDescent="0.2">
      <c r="A10" s="131" t="s">
        <v>192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</row>
    <row r="12" spans="1:11" ht="18.75" customHeight="1" x14ac:dyDescent="0.25">
      <c r="A12" s="127" t="s">
        <v>123</v>
      </c>
      <c r="B12" s="128"/>
      <c r="C12" s="129"/>
      <c r="D12" s="127" t="s">
        <v>124</v>
      </c>
      <c r="E12" s="128"/>
      <c r="F12" s="129"/>
      <c r="G12" s="127" t="s">
        <v>196</v>
      </c>
      <c r="H12" s="128"/>
      <c r="I12" s="128"/>
      <c r="J12" s="128"/>
      <c r="K12" s="129"/>
    </row>
    <row r="13" spans="1:11" ht="26.25" customHeight="1" x14ac:dyDescent="0.2">
      <c r="A13" s="115" t="s">
        <v>125</v>
      </c>
      <c r="B13" s="116"/>
      <c r="C13" s="117"/>
      <c r="D13" s="118" t="s">
        <v>126</v>
      </c>
      <c r="E13" s="119"/>
      <c r="F13" s="120"/>
      <c r="G13" s="112">
        <v>0</v>
      </c>
      <c r="H13" s="113"/>
      <c r="I13" s="113"/>
      <c r="J13" s="113"/>
      <c r="K13" s="114"/>
    </row>
    <row r="14" spans="1:11" ht="26.25" hidden="1" customHeight="1" x14ac:dyDescent="0.2">
      <c r="A14" s="115" t="s">
        <v>127</v>
      </c>
      <c r="B14" s="124"/>
      <c r="C14" s="125"/>
      <c r="D14" s="118" t="s">
        <v>128</v>
      </c>
      <c r="E14" s="103"/>
      <c r="F14" s="104"/>
      <c r="G14" s="112">
        <f>G15</f>
        <v>0</v>
      </c>
      <c r="H14" s="106"/>
      <c r="I14" s="106"/>
      <c r="J14" s="106"/>
      <c r="K14" s="107"/>
    </row>
    <row r="15" spans="1:11" ht="37.5" hidden="1" customHeight="1" x14ac:dyDescent="0.2">
      <c r="A15" s="99" t="s">
        <v>129</v>
      </c>
      <c r="B15" s="124"/>
      <c r="C15" s="125"/>
      <c r="D15" s="102" t="s">
        <v>130</v>
      </c>
      <c r="E15" s="103"/>
      <c r="F15" s="104"/>
      <c r="G15" s="105">
        <v>0</v>
      </c>
      <c r="H15" s="106"/>
      <c r="I15" s="106"/>
      <c r="J15" s="106"/>
      <c r="K15" s="107"/>
    </row>
    <row r="16" spans="1:11" ht="41.25" hidden="1" customHeight="1" x14ac:dyDescent="0.2">
      <c r="A16" s="115" t="s">
        <v>131</v>
      </c>
      <c r="B16" s="121"/>
      <c r="C16" s="122"/>
      <c r="D16" s="123" t="s">
        <v>132</v>
      </c>
      <c r="E16" s="119"/>
      <c r="F16" s="120"/>
      <c r="G16" s="112">
        <v>0</v>
      </c>
      <c r="H16" s="113"/>
      <c r="I16" s="113"/>
      <c r="J16" s="113"/>
      <c r="K16" s="114"/>
    </row>
    <row r="17" spans="1:11" ht="40.5" hidden="1" customHeight="1" x14ac:dyDescent="0.2">
      <c r="A17" s="99" t="s">
        <v>133</v>
      </c>
      <c r="B17" s="124"/>
      <c r="C17" s="125"/>
      <c r="D17" s="126" t="s">
        <v>134</v>
      </c>
      <c r="E17" s="103"/>
      <c r="F17" s="104"/>
      <c r="G17" s="105">
        <v>0</v>
      </c>
      <c r="H17" s="106"/>
      <c r="I17" s="106"/>
      <c r="J17" s="106"/>
      <c r="K17" s="107"/>
    </row>
    <row r="18" spans="1:11" ht="25.5" customHeight="1" x14ac:dyDescent="0.2">
      <c r="A18" s="115" t="s">
        <v>135</v>
      </c>
      <c r="B18" s="116"/>
      <c r="C18" s="117"/>
      <c r="D18" s="118" t="s">
        <v>136</v>
      </c>
      <c r="E18" s="119"/>
      <c r="F18" s="120"/>
      <c r="G18" s="112">
        <f>G23+G19</f>
        <v>1271430.97</v>
      </c>
      <c r="H18" s="113"/>
      <c r="I18" s="113"/>
      <c r="J18" s="113"/>
      <c r="K18" s="114"/>
    </row>
    <row r="19" spans="1:11" x14ac:dyDescent="0.2">
      <c r="A19" s="99" t="s">
        <v>137</v>
      </c>
      <c r="B19" s="100"/>
      <c r="C19" s="101"/>
      <c r="D19" s="102" t="s">
        <v>138</v>
      </c>
      <c r="E19" s="103"/>
      <c r="F19" s="104"/>
      <c r="G19" s="105">
        <f>G20</f>
        <v>0</v>
      </c>
      <c r="H19" s="106"/>
      <c r="I19" s="106"/>
      <c r="J19" s="106"/>
      <c r="K19" s="107"/>
    </row>
    <row r="20" spans="1:11" ht="25.5" customHeight="1" x14ac:dyDescent="0.2">
      <c r="A20" s="99" t="s">
        <v>139</v>
      </c>
      <c r="B20" s="100"/>
      <c r="C20" s="101"/>
      <c r="D20" s="102" t="s">
        <v>140</v>
      </c>
      <c r="E20" s="103"/>
      <c r="F20" s="104"/>
      <c r="G20" s="105">
        <f>G21</f>
        <v>0</v>
      </c>
      <c r="H20" s="106"/>
      <c r="I20" s="106"/>
      <c r="J20" s="106"/>
      <c r="K20" s="107"/>
    </row>
    <row r="21" spans="1:11" ht="25.5" customHeight="1" x14ac:dyDescent="0.2">
      <c r="A21" s="99" t="s">
        <v>141</v>
      </c>
      <c r="B21" s="100"/>
      <c r="C21" s="101"/>
      <c r="D21" s="102" t="s">
        <v>142</v>
      </c>
      <c r="E21" s="103"/>
      <c r="F21" s="104"/>
      <c r="G21" s="105">
        <f>G22</f>
        <v>0</v>
      </c>
      <c r="H21" s="106"/>
      <c r="I21" s="106"/>
      <c r="J21" s="106"/>
      <c r="K21" s="107"/>
    </row>
    <row r="22" spans="1:11" ht="25.5" customHeight="1" x14ac:dyDescent="0.2">
      <c r="A22" s="99" t="s">
        <v>143</v>
      </c>
      <c r="B22" s="100"/>
      <c r="C22" s="101"/>
      <c r="D22" s="102" t="s">
        <v>144</v>
      </c>
      <c r="E22" s="103"/>
      <c r="F22" s="104"/>
      <c r="G22" s="105">
        <v>0</v>
      </c>
      <c r="H22" s="106"/>
      <c r="I22" s="106"/>
      <c r="J22" s="106"/>
      <c r="K22" s="107"/>
    </row>
    <row r="23" spans="1:11" x14ac:dyDescent="0.2">
      <c r="A23" s="99" t="s">
        <v>145</v>
      </c>
      <c r="B23" s="100"/>
      <c r="C23" s="101"/>
      <c r="D23" s="102" t="s">
        <v>146</v>
      </c>
      <c r="E23" s="103"/>
      <c r="F23" s="104"/>
      <c r="G23" s="105">
        <f>G24</f>
        <v>1271430.97</v>
      </c>
      <c r="H23" s="106"/>
      <c r="I23" s="106"/>
      <c r="J23" s="106"/>
      <c r="K23" s="107"/>
    </row>
    <row r="24" spans="1:11" ht="24.75" customHeight="1" x14ac:dyDescent="0.2">
      <c r="A24" s="99" t="s">
        <v>147</v>
      </c>
      <c r="B24" s="100"/>
      <c r="C24" s="101"/>
      <c r="D24" s="102" t="s">
        <v>148</v>
      </c>
      <c r="E24" s="103"/>
      <c r="F24" s="104"/>
      <c r="G24" s="105">
        <f>G25</f>
        <v>1271430.97</v>
      </c>
      <c r="H24" s="106"/>
      <c r="I24" s="106"/>
      <c r="J24" s="106"/>
      <c r="K24" s="107"/>
    </row>
    <row r="25" spans="1:11" ht="26.25" customHeight="1" x14ac:dyDescent="0.2">
      <c r="A25" s="99" t="s">
        <v>149</v>
      </c>
      <c r="B25" s="100"/>
      <c r="C25" s="101"/>
      <c r="D25" s="102" t="s">
        <v>150</v>
      </c>
      <c r="E25" s="103"/>
      <c r="F25" s="104"/>
      <c r="G25" s="105">
        <f>G26</f>
        <v>1271430.97</v>
      </c>
      <c r="H25" s="106"/>
      <c r="I25" s="106"/>
      <c r="J25" s="106"/>
      <c r="K25" s="107"/>
    </row>
    <row r="26" spans="1:11" ht="25.5" customHeight="1" x14ac:dyDescent="0.2">
      <c r="A26" s="99" t="s">
        <v>151</v>
      </c>
      <c r="B26" s="100"/>
      <c r="C26" s="101"/>
      <c r="D26" s="102" t="s">
        <v>152</v>
      </c>
      <c r="E26" s="103"/>
      <c r="F26" s="104"/>
      <c r="G26" s="105">
        <v>1271430.97</v>
      </c>
      <c r="H26" s="106"/>
      <c r="I26" s="106"/>
      <c r="J26" s="106"/>
      <c r="K26" s="107"/>
    </row>
    <row r="27" spans="1:11" ht="17.25" customHeight="1" x14ac:dyDescent="0.2">
      <c r="A27" s="108" t="s">
        <v>153</v>
      </c>
      <c r="B27" s="109"/>
      <c r="C27" s="109"/>
      <c r="D27" s="110"/>
      <c r="E27" s="110"/>
      <c r="F27" s="111"/>
      <c r="G27" s="112">
        <f>G18</f>
        <v>1271430.97</v>
      </c>
      <c r="H27" s="113"/>
      <c r="I27" s="113"/>
      <c r="J27" s="113"/>
      <c r="K27" s="114"/>
    </row>
    <row r="29" spans="1:11" ht="12.75" customHeight="1" x14ac:dyDescent="0.2"/>
    <row r="30" spans="1:11" ht="25.5" customHeight="1" x14ac:dyDescent="0.2"/>
    <row r="32" spans="1:11" ht="30.75" customHeight="1" x14ac:dyDescent="0.2"/>
  </sheetData>
  <mergeCells count="56">
    <mergeCell ref="A9:K9"/>
    <mergeCell ref="A10:K10"/>
    <mergeCell ref="A12:C12"/>
    <mergeCell ref="D12:F12"/>
    <mergeCell ref="G12:K12"/>
    <mergeCell ref="A13:C13"/>
    <mergeCell ref="D13:F13"/>
    <mergeCell ref="G13:K13"/>
    <mergeCell ref="A14:C14"/>
    <mergeCell ref="D14:F14"/>
    <mergeCell ref="G14:K14"/>
    <mergeCell ref="A15:C15"/>
    <mergeCell ref="D15:F15"/>
    <mergeCell ref="G15:K15"/>
    <mergeCell ref="A16:C16"/>
    <mergeCell ref="D16:F16"/>
    <mergeCell ref="G16:K16"/>
    <mergeCell ref="A17:C17"/>
    <mergeCell ref="D17:F17"/>
    <mergeCell ref="G17:K17"/>
    <mergeCell ref="A18:C18"/>
    <mergeCell ref="D18:F18"/>
    <mergeCell ref="G18:K18"/>
    <mergeCell ref="A19:C19"/>
    <mergeCell ref="D19:F19"/>
    <mergeCell ref="G19:K19"/>
    <mergeCell ref="A27:F27"/>
    <mergeCell ref="G27:K27"/>
    <mergeCell ref="A24:C24"/>
    <mergeCell ref="D24:F24"/>
    <mergeCell ref="G24:K24"/>
    <mergeCell ref="A25:C25"/>
    <mergeCell ref="D25:F25"/>
    <mergeCell ref="G25:K25"/>
    <mergeCell ref="A1:K2"/>
    <mergeCell ref="A26:C26"/>
    <mergeCell ref="D26:F26"/>
    <mergeCell ref="G26:K26"/>
    <mergeCell ref="A22:C22"/>
    <mergeCell ref="D22:F22"/>
    <mergeCell ref="G22:K22"/>
    <mergeCell ref="A23:C23"/>
    <mergeCell ref="D23:F23"/>
    <mergeCell ref="G23:K23"/>
    <mergeCell ref="A20:C20"/>
    <mergeCell ref="D20:F20"/>
    <mergeCell ref="G20:K20"/>
    <mergeCell ref="A21:C21"/>
    <mergeCell ref="D21:F21"/>
    <mergeCell ref="G21:K21"/>
    <mergeCell ref="D8:J8"/>
    <mergeCell ref="D6:I6"/>
    <mergeCell ref="D5:I5"/>
    <mergeCell ref="D4:I4"/>
    <mergeCell ref="D3:I3"/>
    <mergeCell ref="D7:I7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view="pageBreakPreview" zoomScaleNormal="100" zoomScaleSheetLayoutView="100" workbookViewId="0">
      <selection activeCell="B2" sqref="B2"/>
    </sheetView>
  </sheetViews>
  <sheetFormatPr defaultRowHeight="15" x14ac:dyDescent="0.25"/>
  <cols>
    <col min="1" max="1" width="5.85546875" style="57" customWidth="1"/>
    <col min="2" max="3" width="9.140625" style="57" customWidth="1"/>
    <col min="4" max="4" width="6.7109375" style="57" customWidth="1"/>
    <col min="5" max="5" width="5.85546875" style="57" customWidth="1"/>
    <col min="6" max="6" width="6.5703125" style="57" customWidth="1"/>
    <col min="7" max="7" width="4.42578125" style="57" customWidth="1"/>
    <col min="8" max="8" width="5.85546875" style="57" customWidth="1"/>
    <col min="9" max="9" width="6.85546875" style="57" customWidth="1"/>
    <col min="10" max="10" width="4.140625" style="57" customWidth="1"/>
    <col min="11" max="12" width="5.85546875" style="57" customWidth="1"/>
    <col min="13" max="13" width="4.7109375" style="57" customWidth="1"/>
    <col min="14" max="15" width="5.85546875" style="57" customWidth="1"/>
    <col min="16" max="256" width="9.140625" style="57"/>
    <col min="257" max="257" width="5.85546875" style="57" customWidth="1"/>
    <col min="258" max="259" width="9.140625" style="57" customWidth="1"/>
    <col min="260" max="260" width="6.7109375" style="57" customWidth="1"/>
    <col min="261" max="261" width="5.85546875" style="57" customWidth="1"/>
    <col min="262" max="262" width="6.5703125" style="57" customWidth="1"/>
    <col min="263" max="263" width="4.42578125" style="57" customWidth="1"/>
    <col min="264" max="264" width="5.85546875" style="57" customWidth="1"/>
    <col min="265" max="265" width="6.85546875" style="57" customWidth="1"/>
    <col min="266" max="266" width="4.140625" style="57" customWidth="1"/>
    <col min="267" max="268" width="5.85546875" style="57" customWidth="1"/>
    <col min="269" max="269" width="4.7109375" style="57" customWidth="1"/>
    <col min="270" max="271" width="5.85546875" style="57" customWidth="1"/>
    <col min="272" max="512" width="9.140625" style="57"/>
    <col min="513" max="513" width="5.85546875" style="57" customWidth="1"/>
    <col min="514" max="515" width="9.140625" style="57" customWidth="1"/>
    <col min="516" max="516" width="6.7109375" style="57" customWidth="1"/>
    <col min="517" max="517" width="5.85546875" style="57" customWidth="1"/>
    <col min="518" max="518" width="6.5703125" style="57" customWidth="1"/>
    <col min="519" max="519" width="4.42578125" style="57" customWidth="1"/>
    <col min="520" max="520" width="5.85546875" style="57" customWidth="1"/>
    <col min="521" max="521" width="6.85546875" style="57" customWidth="1"/>
    <col min="522" max="522" width="4.140625" style="57" customWidth="1"/>
    <col min="523" max="524" width="5.85546875" style="57" customWidth="1"/>
    <col min="525" max="525" width="4.7109375" style="57" customWidth="1"/>
    <col min="526" max="527" width="5.85546875" style="57" customWidth="1"/>
    <col min="528" max="768" width="9.140625" style="57"/>
    <col min="769" max="769" width="5.85546875" style="57" customWidth="1"/>
    <col min="770" max="771" width="9.140625" style="57" customWidth="1"/>
    <col min="772" max="772" width="6.7109375" style="57" customWidth="1"/>
    <col min="773" max="773" width="5.85546875" style="57" customWidth="1"/>
    <col min="774" max="774" width="6.5703125" style="57" customWidth="1"/>
    <col min="775" max="775" width="4.42578125" style="57" customWidth="1"/>
    <col min="776" max="776" width="5.85546875" style="57" customWidth="1"/>
    <col min="777" max="777" width="6.85546875" style="57" customWidth="1"/>
    <col min="778" max="778" width="4.140625" style="57" customWidth="1"/>
    <col min="779" max="780" width="5.85546875" style="57" customWidth="1"/>
    <col min="781" max="781" width="4.7109375" style="57" customWidth="1"/>
    <col min="782" max="783" width="5.85546875" style="57" customWidth="1"/>
    <col min="784" max="1024" width="9.140625" style="57"/>
    <col min="1025" max="1025" width="5.85546875" style="57" customWidth="1"/>
    <col min="1026" max="1027" width="9.140625" style="57" customWidth="1"/>
    <col min="1028" max="1028" width="6.7109375" style="57" customWidth="1"/>
    <col min="1029" max="1029" width="5.85546875" style="57" customWidth="1"/>
    <col min="1030" max="1030" width="6.5703125" style="57" customWidth="1"/>
    <col min="1031" max="1031" width="4.42578125" style="57" customWidth="1"/>
    <col min="1032" max="1032" width="5.85546875" style="57" customWidth="1"/>
    <col min="1033" max="1033" width="6.85546875" style="57" customWidth="1"/>
    <col min="1034" max="1034" width="4.140625" style="57" customWidth="1"/>
    <col min="1035" max="1036" width="5.85546875" style="57" customWidth="1"/>
    <col min="1037" max="1037" width="4.7109375" style="57" customWidth="1"/>
    <col min="1038" max="1039" width="5.85546875" style="57" customWidth="1"/>
    <col min="1040" max="1280" width="9.140625" style="57"/>
    <col min="1281" max="1281" width="5.85546875" style="57" customWidth="1"/>
    <col min="1282" max="1283" width="9.140625" style="57" customWidth="1"/>
    <col min="1284" max="1284" width="6.7109375" style="57" customWidth="1"/>
    <col min="1285" max="1285" width="5.85546875" style="57" customWidth="1"/>
    <col min="1286" max="1286" width="6.5703125" style="57" customWidth="1"/>
    <col min="1287" max="1287" width="4.42578125" style="57" customWidth="1"/>
    <col min="1288" max="1288" width="5.85546875" style="57" customWidth="1"/>
    <col min="1289" max="1289" width="6.85546875" style="57" customWidth="1"/>
    <col min="1290" max="1290" width="4.140625" style="57" customWidth="1"/>
    <col min="1291" max="1292" width="5.85546875" style="57" customWidth="1"/>
    <col min="1293" max="1293" width="4.7109375" style="57" customWidth="1"/>
    <col min="1294" max="1295" width="5.85546875" style="57" customWidth="1"/>
    <col min="1296" max="1536" width="9.140625" style="57"/>
    <col min="1537" max="1537" width="5.85546875" style="57" customWidth="1"/>
    <col min="1538" max="1539" width="9.140625" style="57" customWidth="1"/>
    <col min="1540" max="1540" width="6.7109375" style="57" customWidth="1"/>
    <col min="1541" max="1541" width="5.85546875" style="57" customWidth="1"/>
    <col min="1542" max="1542" width="6.5703125" style="57" customWidth="1"/>
    <col min="1543" max="1543" width="4.42578125" style="57" customWidth="1"/>
    <col min="1544" max="1544" width="5.85546875" style="57" customWidth="1"/>
    <col min="1545" max="1545" width="6.85546875" style="57" customWidth="1"/>
    <col min="1546" max="1546" width="4.140625" style="57" customWidth="1"/>
    <col min="1547" max="1548" width="5.85546875" style="57" customWidth="1"/>
    <col min="1549" max="1549" width="4.7109375" style="57" customWidth="1"/>
    <col min="1550" max="1551" width="5.85546875" style="57" customWidth="1"/>
    <col min="1552" max="1792" width="9.140625" style="57"/>
    <col min="1793" max="1793" width="5.85546875" style="57" customWidth="1"/>
    <col min="1794" max="1795" width="9.140625" style="57" customWidth="1"/>
    <col min="1796" max="1796" width="6.7109375" style="57" customWidth="1"/>
    <col min="1797" max="1797" width="5.85546875" style="57" customWidth="1"/>
    <col min="1798" max="1798" width="6.5703125" style="57" customWidth="1"/>
    <col min="1799" max="1799" width="4.42578125" style="57" customWidth="1"/>
    <col min="1800" max="1800" width="5.85546875" style="57" customWidth="1"/>
    <col min="1801" max="1801" width="6.85546875" style="57" customWidth="1"/>
    <col min="1802" max="1802" width="4.140625" style="57" customWidth="1"/>
    <col min="1803" max="1804" width="5.85546875" style="57" customWidth="1"/>
    <col min="1805" max="1805" width="4.7109375" style="57" customWidth="1"/>
    <col min="1806" max="1807" width="5.85546875" style="57" customWidth="1"/>
    <col min="1808" max="2048" width="9.140625" style="57"/>
    <col min="2049" max="2049" width="5.85546875" style="57" customWidth="1"/>
    <col min="2050" max="2051" width="9.140625" style="57" customWidth="1"/>
    <col min="2052" max="2052" width="6.7109375" style="57" customWidth="1"/>
    <col min="2053" max="2053" width="5.85546875" style="57" customWidth="1"/>
    <col min="2054" max="2054" width="6.5703125" style="57" customWidth="1"/>
    <col min="2055" max="2055" width="4.42578125" style="57" customWidth="1"/>
    <col min="2056" max="2056" width="5.85546875" style="57" customWidth="1"/>
    <col min="2057" max="2057" width="6.85546875" style="57" customWidth="1"/>
    <col min="2058" max="2058" width="4.140625" style="57" customWidth="1"/>
    <col min="2059" max="2060" width="5.85546875" style="57" customWidth="1"/>
    <col min="2061" max="2061" width="4.7109375" style="57" customWidth="1"/>
    <col min="2062" max="2063" width="5.85546875" style="57" customWidth="1"/>
    <col min="2064" max="2304" width="9.140625" style="57"/>
    <col min="2305" max="2305" width="5.85546875" style="57" customWidth="1"/>
    <col min="2306" max="2307" width="9.140625" style="57" customWidth="1"/>
    <col min="2308" max="2308" width="6.7109375" style="57" customWidth="1"/>
    <col min="2309" max="2309" width="5.85546875" style="57" customWidth="1"/>
    <col min="2310" max="2310" width="6.5703125" style="57" customWidth="1"/>
    <col min="2311" max="2311" width="4.42578125" style="57" customWidth="1"/>
    <col min="2312" max="2312" width="5.85546875" style="57" customWidth="1"/>
    <col min="2313" max="2313" width="6.85546875" style="57" customWidth="1"/>
    <col min="2314" max="2314" width="4.140625" style="57" customWidth="1"/>
    <col min="2315" max="2316" width="5.85546875" style="57" customWidth="1"/>
    <col min="2317" max="2317" width="4.7109375" style="57" customWidth="1"/>
    <col min="2318" max="2319" width="5.85546875" style="57" customWidth="1"/>
    <col min="2320" max="2560" width="9.140625" style="57"/>
    <col min="2561" max="2561" width="5.85546875" style="57" customWidth="1"/>
    <col min="2562" max="2563" width="9.140625" style="57" customWidth="1"/>
    <col min="2564" max="2564" width="6.7109375" style="57" customWidth="1"/>
    <col min="2565" max="2565" width="5.85546875" style="57" customWidth="1"/>
    <col min="2566" max="2566" width="6.5703125" style="57" customWidth="1"/>
    <col min="2567" max="2567" width="4.42578125" style="57" customWidth="1"/>
    <col min="2568" max="2568" width="5.85546875" style="57" customWidth="1"/>
    <col min="2569" max="2569" width="6.85546875" style="57" customWidth="1"/>
    <col min="2570" max="2570" width="4.140625" style="57" customWidth="1"/>
    <col min="2571" max="2572" width="5.85546875" style="57" customWidth="1"/>
    <col min="2573" max="2573" width="4.7109375" style="57" customWidth="1"/>
    <col min="2574" max="2575" width="5.85546875" style="57" customWidth="1"/>
    <col min="2576" max="2816" width="9.140625" style="57"/>
    <col min="2817" max="2817" width="5.85546875" style="57" customWidth="1"/>
    <col min="2818" max="2819" width="9.140625" style="57" customWidth="1"/>
    <col min="2820" max="2820" width="6.7109375" style="57" customWidth="1"/>
    <col min="2821" max="2821" width="5.85546875" style="57" customWidth="1"/>
    <col min="2822" max="2822" width="6.5703125" style="57" customWidth="1"/>
    <col min="2823" max="2823" width="4.42578125" style="57" customWidth="1"/>
    <col min="2824" max="2824" width="5.85546875" style="57" customWidth="1"/>
    <col min="2825" max="2825" width="6.85546875" style="57" customWidth="1"/>
    <col min="2826" max="2826" width="4.140625" style="57" customWidth="1"/>
    <col min="2827" max="2828" width="5.85546875" style="57" customWidth="1"/>
    <col min="2829" max="2829" width="4.7109375" style="57" customWidth="1"/>
    <col min="2830" max="2831" width="5.85546875" style="57" customWidth="1"/>
    <col min="2832" max="3072" width="9.140625" style="57"/>
    <col min="3073" max="3073" width="5.85546875" style="57" customWidth="1"/>
    <col min="3074" max="3075" width="9.140625" style="57" customWidth="1"/>
    <col min="3076" max="3076" width="6.7109375" style="57" customWidth="1"/>
    <col min="3077" max="3077" width="5.85546875" style="57" customWidth="1"/>
    <col min="3078" max="3078" width="6.5703125" style="57" customWidth="1"/>
    <col min="3079" max="3079" width="4.42578125" style="57" customWidth="1"/>
    <col min="3080" max="3080" width="5.85546875" style="57" customWidth="1"/>
    <col min="3081" max="3081" width="6.85546875" style="57" customWidth="1"/>
    <col min="3082" max="3082" width="4.140625" style="57" customWidth="1"/>
    <col min="3083" max="3084" width="5.85546875" style="57" customWidth="1"/>
    <col min="3085" max="3085" width="4.7109375" style="57" customWidth="1"/>
    <col min="3086" max="3087" width="5.85546875" style="57" customWidth="1"/>
    <col min="3088" max="3328" width="9.140625" style="57"/>
    <col min="3329" max="3329" width="5.85546875" style="57" customWidth="1"/>
    <col min="3330" max="3331" width="9.140625" style="57" customWidth="1"/>
    <col min="3332" max="3332" width="6.7109375" style="57" customWidth="1"/>
    <col min="3333" max="3333" width="5.85546875" style="57" customWidth="1"/>
    <col min="3334" max="3334" width="6.5703125" style="57" customWidth="1"/>
    <col min="3335" max="3335" width="4.42578125" style="57" customWidth="1"/>
    <col min="3336" max="3336" width="5.85546875" style="57" customWidth="1"/>
    <col min="3337" max="3337" width="6.85546875" style="57" customWidth="1"/>
    <col min="3338" max="3338" width="4.140625" style="57" customWidth="1"/>
    <col min="3339" max="3340" width="5.85546875" style="57" customWidth="1"/>
    <col min="3341" max="3341" width="4.7109375" style="57" customWidth="1"/>
    <col min="3342" max="3343" width="5.85546875" style="57" customWidth="1"/>
    <col min="3344" max="3584" width="9.140625" style="57"/>
    <col min="3585" max="3585" width="5.85546875" style="57" customWidth="1"/>
    <col min="3586" max="3587" width="9.140625" style="57" customWidth="1"/>
    <col min="3588" max="3588" width="6.7109375" style="57" customWidth="1"/>
    <col min="3589" max="3589" width="5.85546875" style="57" customWidth="1"/>
    <col min="3590" max="3590" width="6.5703125" style="57" customWidth="1"/>
    <col min="3591" max="3591" width="4.42578125" style="57" customWidth="1"/>
    <col min="3592" max="3592" width="5.85546875" style="57" customWidth="1"/>
    <col min="3593" max="3593" width="6.85546875" style="57" customWidth="1"/>
    <col min="3594" max="3594" width="4.140625" style="57" customWidth="1"/>
    <col min="3595" max="3596" width="5.85546875" style="57" customWidth="1"/>
    <col min="3597" max="3597" width="4.7109375" style="57" customWidth="1"/>
    <col min="3598" max="3599" width="5.85546875" style="57" customWidth="1"/>
    <col min="3600" max="3840" width="9.140625" style="57"/>
    <col min="3841" max="3841" width="5.85546875" style="57" customWidth="1"/>
    <col min="3842" max="3843" width="9.140625" style="57" customWidth="1"/>
    <col min="3844" max="3844" width="6.7109375" style="57" customWidth="1"/>
    <col min="3845" max="3845" width="5.85546875" style="57" customWidth="1"/>
    <col min="3846" max="3846" width="6.5703125" style="57" customWidth="1"/>
    <col min="3847" max="3847" width="4.42578125" style="57" customWidth="1"/>
    <col min="3848" max="3848" width="5.85546875" style="57" customWidth="1"/>
    <col min="3849" max="3849" width="6.85546875" style="57" customWidth="1"/>
    <col min="3850" max="3850" width="4.140625" style="57" customWidth="1"/>
    <col min="3851" max="3852" width="5.85546875" style="57" customWidth="1"/>
    <col min="3853" max="3853" width="4.7109375" style="57" customWidth="1"/>
    <col min="3854" max="3855" width="5.85546875" style="57" customWidth="1"/>
    <col min="3856" max="4096" width="9.140625" style="57"/>
    <col min="4097" max="4097" width="5.85546875" style="57" customWidth="1"/>
    <col min="4098" max="4099" width="9.140625" style="57" customWidth="1"/>
    <col min="4100" max="4100" width="6.7109375" style="57" customWidth="1"/>
    <col min="4101" max="4101" width="5.85546875" style="57" customWidth="1"/>
    <col min="4102" max="4102" width="6.5703125" style="57" customWidth="1"/>
    <col min="4103" max="4103" width="4.42578125" style="57" customWidth="1"/>
    <col min="4104" max="4104" width="5.85546875" style="57" customWidth="1"/>
    <col min="4105" max="4105" width="6.85546875" style="57" customWidth="1"/>
    <col min="4106" max="4106" width="4.140625" style="57" customWidth="1"/>
    <col min="4107" max="4108" width="5.85546875" style="57" customWidth="1"/>
    <col min="4109" max="4109" width="4.7109375" style="57" customWidth="1"/>
    <col min="4110" max="4111" width="5.85546875" style="57" customWidth="1"/>
    <col min="4112" max="4352" width="9.140625" style="57"/>
    <col min="4353" max="4353" width="5.85546875" style="57" customWidth="1"/>
    <col min="4354" max="4355" width="9.140625" style="57" customWidth="1"/>
    <col min="4356" max="4356" width="6.7109375" style="57" customWidth="1"/>
    <col min="4357" max="4357" width="5.85546875" style="57" customWidth="1"/>
    <col min="4358" max="4358" width="6.5703125" style="57" customWidth="1"/>
    <col min="4359" max="4359" width="4.42578125" style="57" customWidth="1"/>
    <col min="4360" max="4360" width="5.85546875" style="57" customWidth="1"/>
    <col min="4361" max="4361" width="6.85546875" style="57" customWidth="1"/>
    <col min="4362" max="4362" width="4.140625" style="57" customWidth="1"/>
    <col min="4363" max="4364" width="5.85546875" style="57" customWidth="1"/>
    <col min="4365" max="4365" width="4.7109375" style="57" customWidth="1"/>
    <col min="4366" max="4367" width="5.85546875" style="57" customWidth="1"/>
    <col min="4368" max="4608" width="9.140625" style="57"/>
    <col min="4609" max="4609" width="5.85546875" style="57" customWidth="1"/>
    <col min="4610" max="4611" width="9.140625" style="57" customWidth="1"/>
    <col min="4612" max="4612" width="6.7109375" style="57" customWidth="1"/>
    <col min="4613" max="4613" width="5.85546875" style="57" customWidth="1"/>
    <col min="4614" max="4614" width="6.5703125" style="57" customWidth="1"/>
    <col min="4615" max="4615" width="4.42578125" style="57" customWidth="1"/>
    <col min="4616" max="4616" width="5.85546875" style="57" customWidth="1"/>
    <col min="4617" max="4617" width="6.85546875" style="57" customWidth="1"/>
    <col min="4618" max="4618" width="4.140625" style="57" customWidth="1"/>
    <col min="4619" max="4620" width="5.85546875" style="57" customWidth="1"/>
    <col min="4621" max="4621" width="4.7109375" style="57" customWidth="1"/>
    <col min="4622" max="4623" width="5.85546875" style="57" customWidth="1"/>
    <col min="4624" max="4864" width="9.140625" style="57"/>
    <col min="4865" max="4865" width="5.85546875" style="57" customWidth="1"/>
    <col min="4866" max="4867" width="9.140625" style="57" customWidth="1"/>
    <col min="4868" max="4868" width="6.7109375" style="57" customWidth="1"/>
    <col min="4869" max="4869" width="5.85546875" style="57" customWidth="1"/>
    <col min="4870" max="4870" width="6.5703125" style="57" customWidth="1"/>
    <col min="4871" max="4871" width="4.42578125" style="57" customWidth="1"/>
    <col min="4872" max="4872" width="5.85546875" style="57" customWidth="1"/>
    <col min="4873" max="4873" width="6.85546875" style="57" customWidth="1"/>
    <col min="4874" max="4874" width="4.140625" style="57" customWidth="1"/>
    <col min="4875" max="4876" width="5.85546875" style="57" customWidth="1"/>
    <col min="4877" max="4877" width="4.7109375" style="57" customWidth="1"/>
    <col min="4878" max="4879" width="5.85546875" style="57" customWidth="1"/>
    <col min="4880" max="5120" width="9.140625" style="57"/>
    <col min="5121" max="5121" width="5.85546875" style="57" customWidth="1"/>
    <col min="5122" max="5123" width="9.140625" style="57" customWidth="1"/>
    <col min="5124" max="5124" width="6.7109375" style="57" customWidth="1"/>
    <col min="5125" max="5125" width="5.85546875" style="57" customWidth="1"/>
    <col min="5126" max="5126" width="6.5703125" style="57" customWidth="1"/>
    <col min="5127" max="5127" width="4.42578125" style="57" customWidth="1"/>
    <col min="5128" max="5128" width="5.85546875" style="57" customWidth="1"/>
    <col min="5129" max="5129" width="6.85546875" style="57" customWidth="1"/>
    <col min="5130" max="5130" width="4.140625" style="57" customWidth="1"/>
    <col min="5131" max="5132" width="5.85546875" style="57" customWidth="1"/>
    <col min="5133" max="5133" width="4.7109375" style="57" customWidth="1"/>
    <col min="5134" max="5135" width="5.85546875" style="57" customWidth="1"/>
    <col min="5136" max="5376" width="9.140625" style="57"/>
    <col min="5377" max="5377" width="5.85546875" style="57" customWidth="1"/>
    <col min="5378" max="5379" width="9.140625" style="57" customWidth="1"/>
    <col min="5380" max="5380" width="6.7109375" style="57" customWidth="1"/>
    <col min="5381" max="5381" width="5.85546875" style="57" customWidth="1"/>
    <col min="5382" max="5382" width="6.5703125" style="57" customWidth="1"/>
    <col min="5383" max="5383" width="4.42578125" style="57" customWidth="1"/>
    <col min="5384" max="5384" width="5.85546875" style="57" customWidth="1"/>
    <col min="5385" max="5385" width="6.85546875" style="57" customWidth="1"/>
    <col min="5386" max="5386" width="4.140625" style="57" customWidth="1"/>
    <col min="5387" max="5388" width="5.85546875" style="57" customWidth="1"/>
    <col min="5389" max="5389" width="4.7109375" style="57" customWidth="1"/>
    <col min="5390" max="5391" width="5.85546875" style="57" customWidth="1"/>
    <col min="5392" max="5632" width="9.140625" style="57"/>
    <col min="5633" max="5633" width="5.85546875" style="57" customWidth="1"/>
    <col min="5634" max="5635" width="9.140625" style="57" customWidth="1"/>
    <col min="5636" max="5636" width="6.7109375" style="57" customWidth="1"/>
    <col min="5637" max="5637" width="5.85546875" style="57" customWidth="1"/>
    <col min="5638" max="5638" width="6.5703125" style="57" customWidth="1"/>
    <col min="5639" max="5639" width="4.42578125" style="57" customWidth="1"/>
    <col min="5640" max="5640" width="5.85546875" style="57" customWidth="1"/>
    <col min="5641" max="5641" width="6.85546875" style="57" customWidth="1"/>
    <col min="5642" max="5642" width="4.140625" style="57" customWidth="1"/>
    <col min="5643" max="5644" width="5.85546875" style="57" customWidth="1"/>
    <col min="5645" max="5645" width="4.7109375" style="57" customWidth="1"/>
    <col min="5646" max="5647" width="5.85546875" style="57" customWidth="1"/>
    <col min="5648" max="5888" width="9.140625" style="57"/>
    <col min="5889" max="5889" width="5.85546875" style="57" customWidth="1"/>
    <col min="5890" max="5891" width="9.140625" style="57" customWidth="1"/>
    <col min="5892" max="5892" width="6.7109375" style="57" customWidth="1"/>
    <col min="5893" max="5893" width="5.85546875" style="57" customWidth="1"/>
    <col min="5894" max="5894" width="6.5703125" style="57" customWidth="1"/>
    <col min="5895" max="5895" width="4.42578125" style="57" customWidth="1"/>
    <col min="5896" max="5896" width="5.85546875" style="57" customWidth="1"/>
    <col min="5897" max="5897" width="6.85546875" style="57" customWidth="1"/>
    <col min="5898" max="5898" width="4.140625" style="57" customWidth="1"/>
    <col min="5899" max="5900" width="5.85546875" style="57" customWidth="1"/>
    <col min="5901" max="5901" width="4.7109375" style="57" customWidth="1"/>
    <col min="5902" max="5903" width="5.85546875" style="57" customWidth="1"/>
    <col min="5904" max="6144" width="9.140625" style="57"/>
    <col min="6145" max="6145" width="5.85546875" style="57" customWidth="1"/>
    <col min="6146" max="6147" width="9.140625" style="57" customWidth="1"/>
    <col min="6148" max="6148" width="6.7109375" style="57" customWidth="1"/>
    <col min="6149" max="6149" width="5.85546875" style="57" customWidth="1"/>
    <col min="6150" max="6150" width="6.5703125" style="57" customWidth="1"/>
    <col min="6151" max="6151" width="4.42578125" style="57" customWidth="1"/>
    <col min="6152" max="6152" width="5.85546875" style="57" customWidth="1"/>
    <col min="6153" max="6153" width="6.85546875" style="57" customWidth="1"/>
    <col min="6154" max="6154" width="4.140625" style="57" customWidth="1"/>
    <col min="6155" max="6156" width="5.85546875" style="57" customWidth="1"/>
    <col min="6157" max="6157" width="4.7109375" style="57" customWidth="1"/>
    <col min="6158" max="6159" width="5.85546875" style="57" customWidth="1"/>
    <col min="6160" max="6400" width="9.140625" style="57"/>
    <col min="6401" max="6401" width="5.85546875" style="57" customWidth="1"/>
    <col min="6402" max="6403" width="9.140625" style="57" customWidth="1"/>
    <col min="6404" max="6404" width="6.7109375" style="57" customWidth="1"/>
    <col min="6405" max="6405" width="5.85546875" style="57" customWidth="1"/>
    <col min="6406" max="6406" width="6.5703125" style="57" customWidth="1"/>
    <col min="6407" max="6407" width="4.42578125" style="57" customWidth="1"/>
    <col min="6408" max="6408" width="5.85546875" style="57" customWidth="1"/>
    <col min="6409" max="6409" width="6.85546875" style="57" customWidth="1"/>
    <col min="6410" max="6410" width="4.140625" style="57" customWidth="1"/>
    <col min="6411" max="6412" width="5.85546875" style="57" customWidth="1"/>
    <col min="6413" max="6413" width="4.7109375" style="57" customWidth="1"/>
    <col min="6414" max="6415" width="5.85546875" style="57" customWidth="1"/>
    <col min="6416" max="6656" width="9.140625" style="57"/>
    <col min="6657" max="6657" width="5.85546875" style="57" customWidth="1"/>
    <col min="6658" max="6659" width="9.140625" style="57" customWidth="1"/>
    <col min="6660" max="6660" width="6.7109375" style="57" customWidth="1"/>
    <col min="6661" max="6661" width="5.85546875" style="57" customWidth="1"/>
    <col min="6662" max="6662" width="6.5703125" style="57" customWidth="1"/>
    <col min="6663" max="6663" width="4.42578125" style="57" customWidth="1"/>
    <col min="6664" max="6664" width="5.85546875" style="57" customWidth="1"/>
    <col min="6665" max="6665" width="6.85546875" style="57" customWidth="1"/>
    <col min="6666" max="6666" width="4.140625" style="57" customWidth="1"/>
    <col min="6667" max="6668" width="5.85546875" style="57" customWidth="1"/>
    <col min="6669" max="6669" width="4.7109375" style="57" customWidth="1"/>
    <col min="6670" max="6671" width="5.85546875" style="57" customWidth="1"/>
    <col min="6672" max="6912" width="9.140625" style="57"/>
    <col min="6913" max="6913" width="5.85546875" style="57" customWidth="1"/>
    <col min="6914" max="6915" width="9.140625" style="57" customWidth="1"/>
    <col min="6916" max="6916" width="6.7109375" style="57" customWidth="1"/>
    <col min="6917" max="6917" width="5.85546875" style="57" customWidth="1"/>
    <col min="6918" max="6918" width="6.5703125" style="57" customWidth="1"/>
    <col min="6919" max="6919" width="4.42578125" style="57" customWidth="1"/>
    <col min="6920" max="6920" width="5.85546875" style="57" customWidth="1"/>
    <col min="6921" max="6921" width="6.85546875" style="57" customWidth="1"/>
    <col min="6922" max="6922" width="4.140625" style="57" customWidth="1"/>
    <col min="6923" max="6924" width="5.85546875" style="57" customWidth="1"/>
    <col min="6925" max="6925" width="4.7109375" style="57" customWidth="1"/>
    <col min="6926" max="6927" width="5.85546875" style="57" customWidth="1"/>
    <col min="6928" max="7168" width="9.140625" style="57"/>
    <col min="7169" max="7169" width="5.85546875" style="57" customWidth="1"/>
    <col min="7170" max="7171" width="9.140625" style="57" customWidth="1"/>
    <col min="7172" max="7172" width="6.7109375" style="57" customWidth="1"/>
    <col min="7173" max="7173" width="5.85546875" style="57" customWidth="1"/>
    <col min="7174" max="7174" width="6.5703125" style="57" customWidth="1"/>
    <col min="7175" max="7175" width="4.42578125" style="57" customWidth="1"/>
    <col min="7176" max="7176" width="5.85546875" style="57" customWidth="1"/>
    <col min="7177" max="7177" width="6.85546875" style="57" customWidth="1"/>
    <col min="7178" max="7178" width="4.140625" style="57" customWidth="1"/>
    <col min="7179" max="7180" width="5.85546875" style="57" customWidth="1"/>
    <col min="7181" max="7181" width="4.7109375" style="57" customWidth="1"/>
    <col min="7182" max="7183" width="5.85546875" style="57" customWidth="1"/>
    <col min="7184" max="7424" width="9.140625" style="57"/>
    <col min="7425" max="7425" width="5.85546875" style="57" customWidth="1"/>
    <col min="7426" max="7427" width="9.140625" style="57" customWidth="1"/>
    <col min="7428" max="7428" width="6.7109375" style="57" customWidth="1"/>
    <col min="7429" max="7429" width="5.85546875" style="57" customWidth="1"/>
    <col min="7430" max="7430" width="6.5703125" style="57" customWidth="1"/>
    <col min="7431" max="7431" width="4.42578125" style="57" customWidth="1"/>
    <col min="7432" max="7432" width="5.85546875" style="57" customWidth="1"/>
    <col min="7433" max="7433" width="6.85546875" style="57" customWidth="1"/>
    <col min="7434" max="7434" width="4.140625" style="57" customWidth="1"/>
    <col min="7435" max="7436" width="5.85546875" style="57" customWidth="1"/>
    <col min="7437" max="7437" width="4.7109375" style="57" customWidth="1"/>
    <col min="7438" max="7439" width="5.85546875" style="57" customWidth="1"/>
    <col min="7440" max="7680" width="9.140625" style="57"/>
    <col min="7681" max="7681" width="5.85546875" style="57" customWidth="1"/>
    <col min="7682" max="7683" width="9.140625" style="57" customWidth="1"/>
    <col min="7684" max="7684" width="6.7109375" style="57" customWidth="1"/>
    <col min="7685" max="7685" width="5.85546875" style="57" customWidth="1"/>
    <col min="7686" max="7686" width="6.5703125" style="57" customWidth="1"/>
    <col min="7687" max="7687" width="4.42578125" style="57" customWidth="1"/>
    <col min="7688" max="7688" width="5.85546875" style="57" customWidth="1"/>
    <col min="7689" max="7689" width="6.85546875" style="57" customWidth="1"/>
    <col min="7690" max="7690" width="4.140625" style="57" customWidth="1"/>
    <col min="7691" max="7692" width="5.85546875" style="57" customWidth="1"/>
    <col min="7693" max="7693" width="4.7109375" style="57" customWidth="1"/>
    <col min="7694" max="7695" width="5.85546875" style="57" customWidth="1"/>
    <col min="7696" max="7936" width="9.140625" style="57"/>
    <col min="7937" max="7937" width="5.85546875" style="57" customWidth="1"/>
    <col min="7938" max="7939" width="9.140625" style="57" customWidth="1"/>
    <col min="7940" max="7940" width="6.7109375" style="57" customWidth="1"/>
    <col min="7941" max="7941" width="5.85546875" style="57" customWidth="1"/>
    <col min="7942" max="7942" width="6.5703125" style="57" customWidth="1"/>
    <col min="7943" max="7943" width="4.42578125" style="57" customWidth="1"/>
    <col min="7944" max="7944" width="5.85546875" style="57" customWidth="1"/>
    <col min="7945" max="7945" width="6.85546875" style="57" customWidth="1"/>
    <col min="7946" max="7946" width="4.140625" style="57" customWidth="1"/>
    <col min="7947" max="7948" width="5.85546875" style="57" customWidth="1"/>
    <col min="7949" max="7949" width="4.7109375" style="57" customWidth="1"/>
    <col min="7950" max="7951" width="5.85546875" style="57" customWidth="1"/>
    <col min="7952" max="8192" width="9.140625" style="57"/>
    <col min="8193" max="8193" width="5.85546875" style="57" customWidth="1"/>
    <col min="8194" max="8195" width="9.140625" style="57" customWidth="1"/>
    <col min="8196" max="8196" width="6.7109375" style="57" customWidth="1"/>
    <col min="8197" max="8197" width="5.85546875" style="57" customWidth="1"/>
    <col min="8198" max="8198" width="6.5703125" style="57" customWidth="1"/>
    <col min="8199" max="8199" width="4.42578125" style="57" customWidth="1"/>
    <col min="8200" max="8200" width="5.85546875" style="57" customWidth="1"/>
    <col min="8201" max="8201" width="6.85546875" style="57" customWidth="1"/>
    <col min="8202" max="8202" width="4.140625" style="57" customWidth="1"/>
    <col min="8203" max="8204" width="5.85546875" style="57" customWidth="1"/>
    <col min="8205" max="8205" width="4.7109375" style="57" customWidth="1"/>
    <col min="8206" max="8207" width="5.85546875" style="57" customWidth="1"/>
    <col min="8208" max="8448" width="9.140625" style="57"/>
    <col min="8449" max="8449" width="5.85546875" style="57" customWidth="1"/>
    <col min="8450" max="8451" width="9.140625" style="57" customWidth="1"/>
    <col min="8452" max="8452" width="6.7109375" style="57" customWidth="1"/>
    <col min="8453" max="8453" width="5.85546875" style="57" customWidth="1"/>
    <col min="8454" max="8454" width="6.5703125" style="57" customWidth="1"/>
    <col min="8455" max="8455" width="4.42578125" style="57" customWidth="1"/>
    <col min="8456" max="8456" width="5.85546875" style="57" customWidth="1"/>
    <col min="8457" max="8457" width="6.85546875" style="57" customWidth="1"/>
    <col min="8458" max="8458" width="4.140625" style="57" customWidth="1"/>
    <col min="8459" max="8460" width="5.85546875" style="57" customWidth="1"/>
    <col min="8461" max="8461" width="4.7109375" style="57" customWidth="1"/>
    <col min="8462" max="8463" width="5.85546875" style="57" customWidth="1"/>
    <col min="8464" max="8704" width="9.140625" style="57"/>
    <col min="8705" max="8705" width="5.85546875" style="57" customWidth="1"/>
    <col min="8706" max="8707" width="9.140625" style="57" customWidth="1"/>
    <col min="8708" max="8708" width="6.7109375" style="57" customWidth="1"/>
    <col min="8709" max="8709" width="5.85546875" style="57" customWidth="1"/>
    <col min="8710" max="8710" width="6.5703125" style="57" customWidth="1"/>
    <col min="8711" max="8711" width="4.42578125" style="57" customWidth="1"/>
    <col min="8712" max="8712" width="5.85546875" style="57" customWidth="1"/>
    <col min="8713" max="8713" width="6.85546875" style="57" customWidth="1"/>
    <col min="8714" max="8714" width="4.140625" style="57" customWidth="1"/>
    <col min="8715" max="8716" width="5.85546875" style="57" customWidth="1"/>
    <col min="8717" max="8717" width="4.7109375" style="57" customWidth="1"/>
    <col min="8718" max="8719" width="5.85546875" style="57" customWidth="1"/>
    <col min="8720" max="8960" width="9.140625" style="57"/>
    <col min="8961" max="8961" width="5.85546875" style="57" customWidth="1"/>
    <col min="8962" max="8963" width="9.140625" style="57" customWidth="1"/>
    <col min="8964" max="8964" width="6.7109375" style="57" customWidth="1"/>
    <col min="8965" max="8965" width="5.85546875" style="57" customWidth="1"/>
    <col min="8966" max="8966" width="6.5703125" style="57" customWidth="1"/>
    <col min="8967" max="8967" width="4.42578125" style="57" customWidth="1"/>
    <col min="8968" max="8968" width="5.85546875" style="57" customWidth="1"/>
    <col min="8969" max="8969" width="6.85546875" style="57" customWidth="1"/>
    <col min="8970" max="8970" width="4.140625" style="57" customWidth="1"/>
    <col min="8971" max="8972" width="5.85546875" style="57" customWidth="1"/>
    <col min="8973" max="8973" width="4.7109375" style="57" customWidth="1"/>
    <col min="8974" max="8975" width="5.85546875" style="57" customWidth="1"/>
    <col min="8976" max="9216" width="9.140625" style="57"/>
    <col min="9217" max="9217" width="5.85546875" style="57" customWidth="1"/>
    <col min="9218" max="9219" width="9.140625" style="57" customWidth="1"/>
    <col min="9220" max="9220" width="6.7109375" style="57" customWidth="1"/>
    <col min="9221" max="9221" width="5.85546875" style="57" customWidth="1"/>
    <col min="9222" max="9222" width="6.5703125" style="57" customWidth="1"/>
    <col min="9223" max="9223" width="4.42578125" style="57" customWidth="1"/>
    <col min="9224" max="9224" width="5.85546875" style="57" customWidth="1"/>
    <col min="9225" max="9225" width="6.85546875" style="57" customWidth="1"/>
    <col min="9226" max="9226" width="4.140625" style="57" customWidth="1"/>
    <col min="9227" max="9228" width="5.85546875" style="57" customWidth="1"/>
    <col min="9229" max="9229" width="4.7109375" style="57" customWidth="1"/>
    <col min="9230" max="9231" width="5.85546875" style="57" customWidth="1"/>
    <col min="9232" max="9472" width="9.140625" style="57"/>
    <col min="9473" max="9473" width="5.85546875" style="57" customWidth="1"/>
    <col min="9474" max="9475" width="9.140625" style="57" customWidth="1"/>
    <col min="9476" max="9476" width="6.7109375" style="57" customWidth="1"/>
    <col min="9477" max="9477" width="5.85546875" style="57" customWidth="1"/>
    <col min="9478" max="9478" width="6.5703125" style="57" customWidth="1"/>
    <col min="9479" max="9479" width="4.42578125" style="57" customWidth="1"/>
    <col min="9480" max="9480" width="5.85546875" style="57" customWidth="1"/>
    <col min="9481" max="9481" width="6.85546875" style="57" customWidth="1"/>
    <col min="9482" max="9482" width="4.140625" style="57" customWidth="1"/>
    <col min="9483" max="9484" width="5.85546875" style="57" customWidth="1"/>
    <col min="9485" max="9485" width="4.7109375" style="57" customWidth="1"/>
    <col min="9486" max="9487" width="5.85546875" style="57" customWidth="1"/>
    <col min="9488" max="9728" width="9.140625" style="57"/>
    <col min="9729" max="9729" width="5.85546875" style="57" customWidth="1"/>
    <col min="9730" max="9731" width="9.140625" style="57" customWidth="1"/>
    <col min="9732" max="9732" width="6.7109375" style="57" customWidth="1"/>
    <col min="9733" max="9733" width="5.85546875" style="57" customWidth="1"/>
    <col min="9734" max="9734" width="6.5703125" style="57" customWidth="1"/>
    <col min="9735" max="9735" width="4.42578125" style="57" customWidth="1"/>
    <col min="9736" max="9736" width="5.85546875" style="57" customWidth="1"/>
    <col min="9737" max="9737" width="6.85546875" style="57" customWidth="1"/>
    <col min="9738" max="9738" width="4.140625" style="57" customWidth="1"/>
    <col min="9739" max="9740" width="5.85546875" style="57" customWidth="1"/>
    <col min="9741" max="9741" width="4.7109375" style="57" customWidth="1"/>
    <col min="9742" max="9743" width="5.85546875" style="57" customWidth="1"/>
    <col min="9744" max="9984" width="9.140625" style="57"/>
    <col min="9985" max="9985" width="5.85546875" style="57" customWidth="1"/>
    <col min="9986" max="9987" width="9.140625" style="57" customWidth="1"/>
    <col min="9988" max="9988" width="6.7109375" style="57" customWidth="1"/>
    <col min="9989" max="9989" width="5.85546875" style="57" customWidth="1"/>
    <col min="9990" max="9990" width="6.5703125" style="57" customWidth="1"/>
    <col min="9991" max="9991" width="4.42578125" style="57" customWidth="1"/>
    <col min="9992" max="9992" width="5.85546875" style="57" customWidth="1"/>
    <col min="9993" max="9993" width="6.85546875" style="57" customWidth="1"/>
    <col min="9994" max="9994" width="4.140625" style="57" customWidth="1"/>
    <col min="9995" max="9996" width="5.85546875" style="57" customWidth="1"/>
    <col min="9997" max="9997" width="4.7109375" style="57" customWidth="1"/>
    <col min="9998" max="9999" width="5.85546875" style="57" customWidth="1"/>
    <col min="10000" max="10240" width="9.140625" style="57"/>
    <col min="10241" max="10241" width="5.85546875" style="57" customWidth="1"/>
    <col min="10242" max="10243" width="9.140625" style="57" customWidth="1"/>
    <col min="10244" max="10244" width="6.7109375" style="57" customWidth="1"/>
    <col min="10245" max="10245" width="5.85546875" style="57" customWidth="1"/>
    <col min="10246" max="10246" width="6.5703125" style="57" customWidth="1"/>
    <col min="10247" max="10247" width="4.42578125" style="57" customWidth="1"/>
    <col min="10248" max="10248" width="5.85546875" style="57" customWidth="1"/>
    <col min="10249" max="10249" width="6.85546875" style="57" customWidth="1"/>
    <col min="10250" max="10250" width="4.140625" style="57" customWidth="1"/>
    <col min="10251" max="10252" width="5.85546875" style="57" customWidth="1"/>
    <col min="10253" max="10253" width="4.7109375" style="57" customWidth="1"/>
    <col min="10254" max="10255" width="5.85546875" style="57" customWidth="1"/>
    <col min="10256" max="10496" width="9.140625" style="57"/>
    <col min="10497" max="10497" width="5.85546875" style="57" customWidth="1"/>
    <col min="10498" max="10499" width="9.140625" style="57" customWidth="1"/>
    <col min="10500" max="10500" width="6.7109375" style="57" customWidth="1"/>
    <col min="10501" max="10501" width="5.85546875" style="57" customWidth="1"/>
    <col min="10502" max="10502" width="6.5703125" style="57" customWidth="1"/>
    <col min="10503" max="10503" width="4.42578125" style="57" customWidth="1"/>
    <col min="10504" max="10504" width="5.85546875" style="57" customWidth="1"/>
    <col min="10505" max="10505" width="6.85546875" style="57" customWidth="1"/>
    <col min="10506" max="10506" width="4.140625" style="57" customWidth="1"/>
    <col min="10507" max="10508" width="5.85546875" style="57" customWidth="1"/>
    <col min="10509" max="10509" width="4.7109375" style="57" customWidth="1"/>
    <col min="10510" max="10511" width="5.85546875" style="57" customWidth="1"/>
    <col min="10512" max="10752" width="9.140625" style="57"/>
    <col min="10753" max="10753" width="5.85546875" style="57" customWidth="1"/>
    <col min="10754" max="10755" width="9.140625" style="57" customWidth="1"/>
    <col min="10756" max="10756" width="6.7109375" style="57" customWidth="1"/>
    <col min="10757" max="10757" width="5.85546875" style="57" customWidth="1"/>
    <col min="10758" max="10758" width="6.5703125" style="57" customWidth="1"/>
    <col min="10759" max="10759" width="4.42578125" style="57" customWidth="1"/>
    <col min="10760" max="10760" width="5.85546875" style="57" customWidth="1"/>
    <col min="10761" max="10761" width="6.85546875" style="57" customWidth="1"/>
    <col min="10762" max="10762" width="4.140625" style="57" customWidth="1"/>
    <col min="10763" max="10764" width="5.85546875" style="57" customWidth="1"/>
    <col min="10765" max="10765" width="4.7109375" style="57" customWidth="1"/>
    <col min="10766" max="10767" width="5.85546875" style="57" customWidth="1"/>
    <col min="10768" max="11008" width="9.140625" style="57"/>
    <col min="11009" max="11009" width="5.85546875" style="57" customWidth="1"/>
    <col min="11010" max="11011" width="9.140625" style="57" customWidth="1"/>
    <col min="11012" max="11012" width="6.7109375" style="57" customWidth="1"/>
    <col min="11013" max="11013" width="5.85546875" style="57" customWidth="1"/>
    <col min="11014" max="11014" width="6.5703125" style="57" customWidth="1"/>
    <col min="11015" max="11015" width="4.42578125" style="57" customWidth="1"/>
    <col min="11016" max="11016" width="5.85546875" style="57" customWidth="1"/>
    <col min="11017" max="11017" width="6.85546875" style="57" customWidth="1"/>
    <col min="11018" max="11018" width="4.140625" style="57" customWidth="1"/>
    <col min="11019" max="11020" width="5.85546875" style="57" customWidth="1"/>
    <col min="11021" max="11021" width="4.7109375" style="57" customWidth="1"/>
    <col min="11022" max="11023" width="5.85546875" style="57" customWidth="1"/>
    <col min="11024" max="11264" width="9.140625" style="57"/>
    <col min="11265" max="11265" width="5.85546875" style="57" customWidth="1"/>
    <col min="11266" max="11267" width="9.140625" style="57" customWidth="1"/>
    <col min="11268" max="11268" width="6.7109375" style="57" customWidth="1"/>
    <col min="11269" max="11269" width="5.85546875" style="57" customWidth="1"/>
    <col min="11270" max="11270" width="6.5703125" style="57" customWidth="1"/>
    <col min="11271" max="11271" width="4.42578125" style="57" customWidth="1"/>
    <col min="11272" max="11272" width="5.85546875" style="57" customWidth="1"/>
    <col min="11273" max="11273" width="6.85546875" style="57" customWidth="1"/>
    <col min="11274" max="11274" width="4.140625" style="57" customWidth="1"/>
    <col min="11275" max="11276" width="5.85546875" style="57" customWidth="1"/>
    <col min="11277" max="11277" width="4.7109375" style="57" customWidth="1"/>
    <col min="11278" max="11279" width="5.85546875" style="57" customWidth="1"/>
    <col min="11280" max="11520" width="9.140625" style="57"/>
    <col min="11521" max="11521" width="5.85546875" style="57" customWidth="1"/>
    <col min="11522" max="11523" width="9.140625" style="57" customWidth="1"/>
    <col min="11524" max="11524" width="6.7109375" style="57" customWidth="1"/>
    <col min="11525" max="11525" width="5.85546875" style="57" customWidth="1"/>
    <col min="11526" max="11526" width="6.5703125" style="57" customWidth="1"/>
    <col min="11527" max="11527" width="4.42578125" style="57" customWidth="1"/>
    <col min="11528" max="11528" width="5.85546875" style="57" customWidth="1"/>
    <col min="11529" max="11529" width="6.85546875" style="57" customWidth="1"/>
    <col min="11530" max="11530" width="4.140625" style="57" customWidth="1"/>
    <col min="11531" max="11532" width="5.85546875" style="57" customWidth="1"/>
    <col min="11533" max="11533" width="4.7109375" style="57" customWidth="1"/>
    <col min="11534" max="11535" width="5.85546875" style="57" customWidth="1"/>
    <col min="11536" max="11776" width="9.140625" style="57"/>
    <col min="11777" max="11777" width="5.85546875" style="57" customWidth="1"/>
    <col min="11778" max="11779" width="9.140625" style="57" customWidth="1"/>
    <col min="11780" max="11780" width="6.7109375" style="57" customWidth="1"/>
    <col min="11781" max="11781" width="5.85546875" style="57" customWidth="1"/>
    <col min="11782" max="11782" width="6.5703125" style="57" customWidth="1"/>
    <col min="11783" max="11783" width="4.42578125" style="57" customWidth="1"/>
    <col min="11784" max="11784" width="5.85546875" style="57" customWidth="1"/>
    <col min="11785" max="11785" width="6.85546875" style="57" customWidth="1"/>
    <col min="11786" max="11786" width="4.140625" style="57" customWidth="1"/>
    <col min="11787" max="11788" width="5.85546875" style="57" customWidth="1"/>
    <col min="11789" max="11789" width="4.7109375" style="57" customWidth="1"/>
    <col min="11790" max="11791" width="5.85546875" style="57" customWidth="1"/>
    <col min="11792" max="12032" width="9.140625" style="57"/>
    <col min="12033" max="12033" width="5.85546875" style="57" customWidth="1"/>
    <col min="12034" max="12035" width="9.140625" style="57" customWidth="1"/>
    <col min="12036" max="12036" width="6.7109375" style="57" customWidth="1"/>
    <col min="12037" max="12037" width="5.85546875" style="57" customWidth="1"/>
    <col min="12038" max="12038" width="6.5703125" style="57" customWidth="1"/>
    <col min="12039" max="12039" width="4.42578125" style="57" customWidth="1"/>
    <col min="12040" max="12040" width="5.85546875" style="57" customWidth="1"/>
    <col min="12041" max="12041" width="6.85546875" style="57" customWidth="1"/>
    <col min="12042" max="12042" width="4.140625" style="57" customWidth="1"/>
    <col min="12043" max="12044" width="5.85546875" style="57" customWidth="1"/>
    <col min="12045" max="12045" width="4.7109375" style="57" customWidth="1"/>
    <col min="12046" max="12047" width="5.85546875" style="57" customWidth="1"/>
    <col min="12048" max="12288" width="9.140625" style="57"/>
    <col min="12289" max="12289" width="5.85546875" style="57" customWidth="1"/>
    <col min="12290" max="12291" width="9.140625" style="57" customWidth="1"/>
    <col min="12292" max="12292" width="6.7109375" style="57" customWidth="1"/>
    <col min="12293" max="12293" width="5.85546875" style="57" customWidth="1"/>
    <col min="12294" max="12294" width="6.5703125" style="57" customWidth="1"/>
    <col min="12295" max="12295" width="4.42578125" style="57" customWidth="1"/>
    <col min="12296" max="12296" width="5.85546875" style="57" customWidth="1"/>
    <col min="12297" max="12297" width="6.85546875" style="57" customWidth="1"/>
    <col min="12298" max="12298" width="4.140625" style="57" customWidth="1"/>
    <col min="12299" max="12300" width="5.85546875" style="57" customWidth="1"/>
    <col min="12301" max="12301" width="4.7109375" style="57" customWidth="1"/>
    <col min="12302" max="12303" width="5.85546875" style="57" customWidth="1"/>
    <col min="12304" max="12544" width="9.140625" style="57"/>
    <col min="12545" max="12545" width="5.85546875" style="57" customWidth="1"/>
    <col min="12546" max="12547" width="9.140625" style="57" customWidth="1"/>
    <col min="12548" max="12548" width="6.7109375" style="57" customWidth="1"/>
    <col min="12549" max="12549" width="5.85546875" style="57" customWidth="1"/>
    <col min="12550" max="12550" width="6.5703125" style="57" customWidth="1"/>
    <col min="12551" max="12551" width="4.42578125" style="57" customWidth="1"/>
    <col min="12552" max="12552" width="5.85546875" style="57" customWidth="1"/>
    <col min="12553" max="12553" width="6.85546875" style="57" customWidth="1"/>
    <col min="12554" max="12554" width="4.140625" style="57" customWidth="1"/>
    <col min="12555" max="12556" width="5.85546875" style="57" customWidth="1"/>
    <col min="12557" max="12557" width="4.7109375" style="57" customWidth="1"/>
    <col min="12558" max="12559" width="5.85546875" style="57" customWidth="1"/>
    <col min="12560" max="12800" width="9.140625" style="57"/>
    <col min="12801" max="12801" width="5.85546875" style="57" customWidth="1"/>
    <col min="12802" max="12803" width="9.140625" style="57" customWidth="1"/>
    <col min="12804" max="12804" width="6.7109375" style="57" customWidth="1"/>
    <col min="12805" max="12805" width="5.85546875" style="57" customWidth="1"/>
    <col min="12806" max="12806" width="6.5703125" style="57" customWidth="1"/>
    <col min="12807" max="12807" width="4.42578125" style="57" customWidth="1"/>
    <col min="12808" max="12808" width="5.85546875" style="57" customWidth="1"/>
    <col min="12809" max="12809" width="6.85546875" style="57" customWidth="1"/>
    <col min="12810" max="12810" width="4.140625" style="57" customWidth="1"/>
    <col min="12811" max="12812" width="5.85546875" style="57" customWidth="1"/>
    <col min="12813" max="12813" width="4.7109375" style="57" customWidth="1"/>
    <col min="12814" max="12815" width="5.85546875" style="57" customWidth="1"/>
    <col min="12816" max="13056" width="9.140625" style="57"/>
    <col min="13057" max="13057" width="5.85546875" style="57" customWidth="1"/>
    <col min="13058" max="13059" width="9.140625" style="57" customWidth="1"/>
    <col min="13060" max="13060" width="6.7109375" style="57" customWidth="1"/>
    <col min="13061" max="13061" width="5.85546875" style="57" customWidth="1"/>
    <col min="13062" max="13062" width="6.5703125" style="57" customWidth="1"/>
    <col min="13063" max="13063" width="4.42578125" style="57" customWidth="1"/>
    <col min="13064" max="13064" width="5.85546875" style="57" customWidth="1"/>
    <col min="13065" max="13065" width="6.85546875" style="57" customWidth="1"/>
    <col min="13066" max="13066" width="4.140625" style="57" customWidth="1"/>
    <col min="13067" max="13068" width="5.85546875" style="57" customWidth="1"/>
    <col min="13069" max="13069" width="4.7109375" style="57" customWidth="1"/>
    <col min="13070" max="13071" width="5.85546875" style="57" customWidth="1"/>
    <col min="13072" max="13312" width="9.140625" style="57"/>
    <col min="13313" max="13313" width="5.85546875" style="57" customWidth="1"/>
    <col min="13314" max="13315" width="9.140625" style="57" customWidth="1"/>
    <col min="13316" max="13316" width="6.7109375" style="57" customWidth="1"/>
    <col min="13317" max="13317" width="5.85546875" style="57" customWidth="1"/>
    <col min="13318" max="13318" width="6.5703125" style="57" customWidth="1"/>
    <col min="13319" max="13319" width="4.42578125" style="57" customWidth="1"/>
    <col min="13320" max="13320" width="5.85546875" style="57" customWidth="1"/>
    <col min="13321" max="13321" width="6.85546875" style="57" customWidth="1"/>
    <col min="13322" max="13322" width="4.140625" style="57" customWidth="1"/>
    <col min="13323" max="13324" width="5.85546875" style="57" customWidth="1"/>
    <col min="13325" max="13325" width="4.7109375" style="57" customWidth="1"/>
    <col min="13326" max="13327" width="5.85546875" style="57" customWidth="1"/>
    <col min="13328" max="13568" width="9.140625" style="57"/>
    <col min="13569" max="13569" width="5.85546875" style="57" customWidth="1"/>
    <col min="13570" max="13571" width="9.140625" style="57" customWidth="1"/>
    <col min="13572" max="13572" width="6.7109375" style="57" customWidth="1"/>
    <col min="13573" max="13573" width="5.85546875" style="57" customWidth="1"/>
    <col min="13574" max="13574" width="6.5703125" style="57" customWidth="1"/>
    <col min="13575" max="13575" width="4.42578125" style="57" customWidth="1"/>
    <col min="13576" max="13576" width="5.85546875" style="57" customWidth="1"/>
    <col min="13577" max="13577" width="6.85546875" style="57" customWidth="1"/>
    <col min="13578" max="13578" width="4.140625" style="57" customWidth="1"/>
    <col min="13579" max="13580" width="5.85546875" style="57" customWidth="1"/>
    <col min="13581" max="13581" width="4.7109375" style="57" customWidth="1"/>
    <col min="13582" max="13583" width="5.85546875" style="57" customWidth="1"/>
    <col min="13584" max="13824" width="9.140625" style="57"/>
    <col min="13825" max="13825" width="5.85546875" style="57" customWidth="1"/>
    <col min="13826" max="13827" width="9.140625" style="57" customWidth="1"/>
    <col min="13828" max="13828" width="6.7109375" style="57" customWidth="1"/>
    <col min="13829" max="13829" width="5.85546875" style="57" customWidth="1"/>
    <col min="13830" max="13830" width="6.5703125" style="57" customWidth="1"/>
    <col min="13831" max="13831" width="4.42578125" style="57" customWidth="1"/>
    <col min="13832" max="13832" width="5.85546875" style="57" customWidth="1"/>
    <col min="13833" max="13833" width="6.85546875" style="57" customWidth="1"/>
    <col min="13834" max="13834" width="4.140625" style="57" customWidth="1"/>
    <col min="13835" max="13836" width="5.85546875" style="57" customWidth="1"/>
    <col min="13837" max="13837" width="4.7109375" style="57" customWidth="1"/>
    <col min="13838" max="13839" width="5.85546875" style="57" customWidth="1"/>
    <col min="13840" max="14080" width="9.140625" style="57"/>
    <col min="14081" max="14081" width="5.85546875" style="57" customWidth="1"/>
    <col min="14082" max="14083" width="9.140625" style="57" customWidth="1"/>
    <col min="14084" max="14084" width="6.7109375" style="57" customWidth="1"/>
    <col min="14085" max="14085" width="5.85546875" style="57" customWidth="1"/>
    <col min="14086" max="14086" width="6.5703125" style="57" customWidth="1"/>
    <col min="14087" max="14087" width="4.42578125" style="57" customWidth="1"/>
    <col min="14088" max="14088" width="5.85546875" style="57" customWidth="1"/>
    <col min="14089" max="14089" width="6.85546875" style="57" customWidth="1"/>
    <col min="14090" max="14090" width="4.140625" style="57" customWidth="1"/>
    <col min="14091" max="14092" width="5.85546875" style="57" customWidth="1"/>
    <col min="14093" max="14093" width="4.7109375" style="57" customWidth="1"/>
    <col min="14094" max="14095" width="5.85546875" style="57" customWidth="1"/>
    <col min="14096" max="14336" width="9.140625" style="57"/>
    <col min="14337" max="14337" width="5.85546875" style="57" customWidth="1"/>
    <col min="14338" max="14339" width="9.140625" style="57" customWidth="1"/>
    <col min="14340" max="14340" width="6.7109375" style="57" customWidth="1"/>
    <col min="14341" max="14341" width="5.85546875" style="57" customWidth="1"/>
    <col min="14342" max="14342" width="6.5703125" style="57" customWidth="1"/>
    <col min="14343" max="14343" width="4.42578125" style="57" customWidth="1"/>
    <col min="14344" max="14344" width="5.85546875" style="57" customWidth="1"/>
    <col min="14345" max="14345" width="6.85546875" style="57" customWidth="1"/>
    <col min="14346" max="14346" width="4.140625" style="57" customWidth="1"/>
    <col min="14347" max="14348" width="5.85546875" style="57" customWidth="1"/>
    <col min="14349" max="14349" width="4.7109375" style="57" customWidth="1"/>
    <col min="14350" max="14351" width="5.85546875" style="57" customWidth="1"/>
    <col min="14352" max="14592" width="9.140625" style="57"/>
    <col min="14593" max="14593" width="5.85546875" style="57" customWidth="1"/>
    <col min="14594" max="14595" width="9.140625" style="57" customWidth="1"/>
    <col min="14596" max="14596" width="6.7109375" style="57" customWidth="1"/>
    <col min="14597" max="14597" width="5.85546875" style="57" customWidth="1"/>
    <col min="14598" max="14598" width="6.5703125" style="57" customWidth="1"/>
    <col min="14599" max="14599" width="4.42578125" style="57" customWidth="1"/>
    <col min="14600" max="14600" width="5.85546875" style="57" customWidth="1"/>
    <col min="14601" max="14601" width="6.85546875" style="57" customWidth="1"/>
    <col min="14602" max="14602" width="4.140625" style="57" customWidth="1"/>
    <col min="14603" max="14604" width="5.85546875" style="57" customWidth="1"/>
    <col min="14605" max="14605" width="4.7109375" style="57" customWidth="1"/>
    <col min="14606" max="14607" width="5.85546875" style="57" customWidth="1"/>
    <col min="14608" max="14848" width="9.140625" style="57"/>
    <col min="14849" max="14849" width="5.85546875" style="57" customWidth="1"/>
    <col min="14850" max="14851" width="9.140625" style="57" customWidth="1"/>
    <col min="14852" max="14852" width="6.7109375" style="57" customWidth="1"/>
    <col min="14853" max="14853" width="5.85546875" style="57" customWidth="1"/>
    <col min="14854" max="14854" width="6.5703125" style="57" customWidth="1"/>
    <col min="14855" max="14855" width="4.42578125" style="57" customWidth="1"/>
    <col min="14856" max="14856" width="5.85546875" style="57" customWidth="1"/>
    <col min="14857" max="14857" width="6.85546875" style="57" customWidth="1"/>
    <col min="14858" max="14858" width="4.140625" style="57" customWidth="1"/>
    <col min="14859" max="14860" width="5.85546875" style="57" customWidth="1"/>
    <col min="14861" max="14861" width="4.7109375" style="57" customWidth="1"/>
    <col min="14862" max="14863" width="5.85546875" style="57" customWidth="1"/>
    <col min="14864" max="15104" width="9.140625" style="57"/>
    <col min="15105" max="15105" width="5.85546875" style="57" customWidth="1"/>
    <col min="15106" max="15107" width="9.140625" style="57" customWidth="1"/>
    <col min="15108" max="15108" width="6.7109375" style="57" customWidth="1"/>
    <col min="15109" max="15109" width="5.85546875" style="57" customWidth="1"/>
    <col min="15110" max="15110" width="6.5703125" style="57" customWidth="1"/>
    <col min="15111" max="15111" width="4.42578125" style="57" customWidth="1"/>
    <col min="15112" max="15112" width="5.85546875" style="57" customWidth="1"/>
    <col min="15113" max="15113" width="6.85546875" style="57" customWidth="1"/>
    <col min="15114" max="15114" width="4.140625" style="57" customWidth="1"/>
    <col min="15115" max="15116" width="5.85546875" style="57" customWidth="1"/>
    <col min="15117" max="15117" width="4.7109375" style="57" customWidth="1"/>
    <col min="15118" max="15119" width="5.85546875" style="57" customWidth="1"/>
    <col min="15120" max="15360" width="9.140625" style="57"/>
    <col min="15361" max="15361" width="5.85546875" style="57" customWidth="1"/>
    <col min="15362" max="15363" width="9.140625" style="57" customWidth="1"/>
    <col min="15364" max="15364" width="6.7109375" style="57" customWidth="1"/>
    <col min="15365" max="15365" width="5.85546875" style="57" customWidth="1"/>
    <col min="15366" max="15366" width="6.5703125" style="57" customWidth="1"/>
    <col min="15367" max="15367" width="4.42578125" style="57" customWidth="1"/>
    <col min="15368" max="15368" width="5.85546875" style="57" customWidth="1"/>
    <col min="15369" max="15369" width="6.85546875" style="57" customWidth="1"/>
    <col min="15370" max="15370" width="4.140625" style="57" customWidth="1"/>
    <col min="15371" max="15372" width="5.85546875" style="57" customWidth="1"/>
    <col min="15373" max="15373" width="4.7109375" style="57" customWidth="1"/>
    <col min="15374" max="15375" width="5.85546875" style="57" customWidth="1"/>
    <col min="15376" max="15616" width="9.140625" style="57"/>
    <col min="15617" max="15617" width="5.85546875" style="57" customWidth="1"/>
    <col min="15618" max="15619" width="9.140625" style="57" customWidth="1"/>
    <col min="15620" max="15620" width="6.7109375" style="57" customWidth="1"/>
    <col min="15621" max="15621" width="5.85546875" style="57" customWidth="1"/>
    <col min="15622" max="15622" width="6.5703125" style="57" customWidth="1"/>
    <col min="15623" max="15623" width="4.42578125" style="57" customWidth="1"/>
    <col min="15624" max="15624" width="5.85546875" style="57" customWidth="1"/>
    <col min="15625" max="15625" width="6.85546875" style="57" customWidth="1"/>
    <col min="15626" max="15626" width="4.140625" style="57" customWidth="1"/>
    <col min="15627" max="15628" width="5.85546875" style="57" customWidth="1"/>
    <col min="15629" max="15629" width="4.7109375" style="57" customWidth="1"/>
    <col min="15630" max="15631" width="5.85546875" style="57" customWidth="1"/>
    <col min="15632" max="15872" width="9.140625" style="57"/>
    <col min="15873" max="15873" width="5.85546875" style="57" customWidth="1"/>
    <col min="15874" max="15875" width="9.140625" style="57" customWidth="1"/>
    <col min="15876" max="15876" width="6.7109375" style="57" customWidth="1"/>
    <col min="15877" max="15877" width="5.85546875" style="57" customWidth="1"/>
    <col min="15878" max="15878" width="6.5703125" style="57" customWidth="1"/>
    <col min="15879" max="15879" width="4.42578125" style="57" customWidth="1"/>
    <col min="15880" max="15880" width="5.85546875" style="57" customWidth="1"/>
    <col min="15881" max="15881" width="6.85546875" style="57" customWidth="1"/>
    <col min="15882" max="15882" width="4.140625" style="57" customWidth="1"/>
    <col min="15883" max="15884" width="5.85546875" style="57" customWidth="1"/>
    <col min="15885" max="15885" width="4.7109375" style="57" customWidth="1"/>
    <col min="15886" max="15887" width="5.85546875" style="57" customWidth="1"/>
    <col min="15888" max="16128" width="9.140625" style="57"/>
    <col min="16129" max="16129" width="5.85546875" style="57" customWidth="1"/>
    <col min="16130" max="16131" width="9.140625" style="57" customWidth="1"/>
    <col min="16132" max="16132" width="6.7109375" style="57" customWidth="1"/>
    <col min="16133" max="16133" width="5.85546875" style="57" customWidth="1"/>
    <col min="16134" max="16134" width="6.5703125" style="57" customWidth="1"/>
    <col min="16135" max="16135" width="4.42578125" style="57" customWidth="1"/>
    <col min="16136" max="16136" width="5.85546875" style="57" customWidth="1"/>
    <col min="16137" max="16137" width="6.85546875" style="57" customWidth="1"/>
    <col min="16138" max="16138" width="4.140625" style="57" customWidth="1"/>
    <col min="16139" max="16140" width="5.85546875" style="57" customWidth="1"/>
    <col min="16141" max="16141" width="4.7109375" style="57" customWidth="1"/>
    <col min="16142" max="16143" width="5.85546875" style="57" customWidth="1"/>
    <col min="16144" max="16384" width="9.140625" style="57"/>
  </cols>
  <sheetData>
    <row r="1" spans="1:13" x14ac:dyDescent="0.25">
      <c r="E1" s="94" t="s">
        <v>157</v>
      </c>
      <c r="F1" s="94"/>
      <c r="G1" s="94"/>
      <c r="H1" s="94"/>
      <c r="I1" s="94"/>
      <c r="J1" s="94"/>
      <c r="K1" s="94"/>
      <c r="L1" s="94"/>
      <c r="M1" s="94"/>
    </row>
    <row r="2" spans="1:13" ht="27.75" customHeight="1" x14ac:dyDescent="0.25">
      <c r="E2" s="78" t="s">
        <v>264</v>
      </c>
      <c r="F2" s="78"/>
      <c r="G2" s="78"/>
      <c r="H2" s="78"/>
      <c r="I2" s="78"/>
      <c r="J2" s="78"/>
      <c r="K2" s="78"/>
      <c r="L2" s="78"/>
      <c r="M2" s="78"/>
    </row>
    <row r="3" spans="1:13" ht="15.75" customHeight="1" x14ac:dyDescent="0.25">
      <c r="E3" s="78" t="s">
        <v>185</v>
      </c>
      <c r="F3" s="78"/>
      <c r="G3" s="78"/>
      <c r="H3" s="78"/>
      <c r="I3" s="78"/>
      <c r="J3" s="78"/>
      <c r="K3" s="78"/>
      <c r="L3" s="78"/>
      <c r="M3" s="78"/>
    </row>
    <row r="4" spans="1:13" ht="56.25" customHeight="1" x14ac:dyDescent="0.25">
      <c r="E4" s="78" t="s">
        <v>171</v>
      </c>
      <c r="F4" s="78"/>
      <c r="G4" s="78"/>
      <c r="H4" s="78"/>
      <c r="I4" s="78"/>
      <c r="J4" s="78"/>
      <c r="K4" s="78"/>
      <c r="L4" s="78"/>
      <c r="M4" s="78"/>
    </row>
    <row r="5" spans="1:13" ht="12" customHeight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3" ht="15" customHeight="1" x14ac:dyDescent="0.25">
      <c r="A6" s="56"/>
      <c r="B6" s="56"/>
      <c r="C6" s="56"/>
      <c r="D6" s="56"/>
      <c r="E6" s="145" t="s">
        <v>193</v>
      </c>
      <c r="F6" s="145"/>
      <c r="G6" s="145"/>
      <c r="H6" s="145"/>
      <c r="I6" s="145"/>
      <c r="J6" s="145"/>
      <c r="K6" s="145"/>
      <c r="L6" s="145"/>
      <c r="M6" s="56"/>
    </row>
    <row r="7" spans="1:13" ht="54.75" customHeight="1" x14ac:dyDescent="0.25">
      <c r="A7" s="56"/>
      <c r="B7" s="56"/>
      <c r="C7" s="56"/>
      <c r="D7" s="56"/>
      <c r="E7" s="146" t="s">
        <v>187</v>
      </c>
      <c r="F7" s="146"/>
      <c r="G7" s="146"/>
      <c r="H7" s="146"/>
      <c r="I7" s="146"/>
      <c r="J7" s="146"/>
      <c r="K7" s="146"/>
      <c r="L7" s="146"/>
      <c r="M7" s="146"/>
    </row>
    <row r="8" spans="1:13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1:13" ht="64.5" customHeight="1" x14ac:dyDescent="0.25">
      <c r="A9" s="147" t="s">
        <v>195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</row>
    <row r="10" spans="1:13" ht="15.75" thickBot="1" x14ac:dyDescent="0.3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138" t="s">
        <v>95</v>
      </c>
      <c r="L10" s="138"/>
      <c r="M10" s="138"/>
    </row>
    <row r="11" spans="1:13" ht="30" customHeight="1" x14ac:dyDescent="0.25">
      <c r="A11" s="139" t="s">
        <v>169</v>
      </c>
      <c r="B11" s="140"/>
      <c r="C11" s="140"/>
      <c r="D11" s="141"/>
      <c r="E11" s="148" t="s">
        <v>194</v>
      </c>
      <c r="F11" s="140"/>
      <c r="G11" s="140"/>
      <c r="H11" s="140"/>
      <c r="I11" s="140"/>
      <c r="J11" s="140"/>
      <c r="K11" s="140"/>
      <c r="L11" s="140"/>
      <c r="M11" s="149"/>
    </row>
    <row r="12" spans="1:13" ht="15.75" thickBot="1" x14ac:dyDescent="0.3">
      <c r="A12" s="142" t="s">
        <v>167</v>
      </c>
      <c r="B12" s="143"/>
      <c r="C12" s="143"/>
      <c r="D12" s="144"/>
      <c r="E12" s="150">
        <v>904956.87</v>
      </c>
      <c r="F12" s="151"/>
      <c r="G12" s="151"/>
      <c r="H12" s="151"/>
      <c r="I12" s="151"/>
      <c r="J12" s="151"/>
      <c r="K12" s="151"/>
      <c r="L12" s="151"/>
      <c r="M12" s="152"/>
    </row>
    <row r="13" spans="1:13" ht="15.75" thickBot="1" x14ac:dyDescent="0.3">
      <c r="A13" s="135" t="s">
        <v>168</v>
      </c>
      <c r="B13" s="136"/>
      <c r="C13" s="136"/>
      <c r="D13" s="137"/>
      <c r="E13" s="132">
        <f>E12</f>
        <v>904956.87</v>
      </c>
      <c r="F13" s="133"/>
      <c r="G13" s="133"/>
      <c r="H13" s="133"/>
      <c r="I13" s="133"/>
      <c r="J13" s="133"/>
      <c r="K13" s="133"/>
      <c r="L13" s="133"/>
      <c r="M13" s="134"/>
    </row>
    <row r="14" spans="1:13" x14ac:dyDescent="0.2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</row>
    <row r="15" spans="1:13" x14ac:dyDescent="0.2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</row>
    <row r="16" spans="1:13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</row>
    <row r="17" spans="1:13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</row>
    <row r="18" spans="1:13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</row>
    <row r="19" spans="1:13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</row>
    <row r="20" spans="1:13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</row>
    <row r="21" spans="1:13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</row>
    <row r="22" spans="1:13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</row>
    <row r="23" spans="1:13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</row>
  </sheetData>
  <mergeCells count="14">
    <mergeCell ref="E13:M13"/>
    <mergeCell ref="A13:D13"/>
    <mergeCell ref="E1:M1"/>
    <mergeCell ref="E2:M2"/>
    <mergeCell ref="K10:M10"/>
    <mergeCell ref="A11:D11"/>
    <mergeCell ref="A12:D12"/>
    <mergeCell ref="E6:L6"/>
    <mergeCell ref="E3:M3"/>
    <mergeCell ref="E4:M4"/>
    <mergeCell ref="E7:M7"/>
    <mergeCell ref="A9:M9"/>
    <mergeCell ref="E11:M11"/>
    <mergeCell ref="E12:M12"/>
  </mergeCells>
  <pageMargins left="0.9055118110236221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Решение</vt:lpstr>
      <vt:lpstr>Ведомственная п.1</vt:lpstr>
      <vt:lpstr>Аналитическая п.2</vt:lpstr>
      <vt:lpstr>Источники п.3</vt:lpstr>
      <vt:lpstr>Пер культ п.4</vt:lpstr>
      <vt:lpstr>'Аналитическая п.2'!Область_печати</vt:lpstr>
      <vt:lpstr>'Ведомственная п.1'!Область_печати</vt:lpstr>
      <vt:lpstr>'Источники п.3'!Область_печати</vt:lpstr>
      <vt:lpstr>'Пер культ п.4'!Область_печати</vt:lpstr>
      <vt:lpstr>Решение!Область_печати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Евгений Ваганович</cp:lastModifiedBy>
  <cp:lastPrinted>2016-03-25T09:02:40Z</cp:lastPrinted>
  <dcterms:created xsi:type="dcterms:W3CDTF">2014-12-12T09:05:53Z</dcterms:created>
  <dcterms:modified xsi:type="dcterms:W3CDTF">2016-03-25T09:19:21Z</dcterms:modified>
</cp:coreProperties>
</file>