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<sst xmlns="http://schemas.openxmlformats.org/spreadsheetml/2006/main" count="122" uniqueCount="61">
  <si>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</si>
  <si>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</si>
  <si>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</si>
  <si>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</si>
  <si>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</si>
  <si>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</si>
  <si>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</si>
  <si>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</si>
  <si>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</si>
  <si>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</si>
  <si>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</si>
  <si>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</si>
  <si>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</si>
  <si>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</si>
  <si>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</si>
  <si>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</si>
  <si>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</si>
  <si>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</si>
  <si>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</si>
  <si>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</si>
  <si>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</si>
  <si>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итого по муниципальной программе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</si>
  <si>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</si>
  <si>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</si>
  <si>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</si>
  <si>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</si>
  <si>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</si>
  <si>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</si>
  <si>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</si>
  <si>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</si>
  <si>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</si>
  <si>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</si>
  <si>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</si>
  <si>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</si>
  <si>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</si>
  <si>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</si>
  <si>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</si>
  <si>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</si>
  <si>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</si>
  <si>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</si>
  <si>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</si>
  <si>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</si>
  <si>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>2024 год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</si>
  <si>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</si>
  <si>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</si>
  <si>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</si>
  <si>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</si>
  <si>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</si>
  <si>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</si>
  <si>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</si>
  <si>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</si>
  <si>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</si>
  <si>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1.3.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</si>
  <si>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</si>
  <si>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</si>
  <si>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</si>
  <si>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2026 год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</si>
  <si>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</si>
  <si>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</si>
  <si>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</si>
  <si>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от 02.05.2024 №251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</si>
</sst>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40" fillId="0" borderId="12" xfId="0" applyFont="1" applyBorder="1" applyAlignment="1">
      <alignment horizontal="left" vertical="center" wrapText="1"/>
    </xf>
    <xf numFmtId="0" fontId="38" fillId="33" borderId="0" xfId="0" applyFont="1" applyFill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4" fontId="41" fillId="33" borderId="13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 horizontal="right" wrapText="1"/>
    </xf>
    <xf numFmtId="4" fontId="38" fillId="33" borderId="13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80" zoomScaleSheetLayoutView="80" zoomScalePageLayoutView="0" workbookViewId="0" topLeftCell="A1">
      <selection activeCell="J13" sqref="J13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4.7109375" style="16" customWidth="1"/>
    <col min="11" max="11" width="13.28125" style="16" customWidth="1"/>
    <col min="12" max="12" width="13.57421875" style="16" customWidth="1"/>
    <col min="13" max="13" width="41.28125" style="0" customWidth="1"/>
  </cols>
  <sheetData>
    <row r="1" spans="10:12" ht="15.75">
      <c r="J1" s="1"/>
      <c r="K1" s="8"/>
      <c r="L1" s="8"/>
    </row>
    <row r="2" spans="10:12" ht="15.75">
      <c r="J2" s="1" t="s">
        <v>57</v>
      </c>
      <c r="K2" s="8"/>
      <c r="L2" s="8"/>
    </row>
    <row r="3" spans="4:15" ht="15.75">
      <c r="D3" s="8"/>
      <c r="E3" s="1"/>
      <c r="J3" s="1" t="s">
        <v>60</v>
      </c>
      <c r="K3" s="8"/>
      <c r="L3" s="8"/>
      <c r="N3" s="1"/>
      <c r="O3" s="1"/>
    </row>
    <row r="4" spans="4:15" ht="15.75">
      <c r="D4" s="8"/>
      <c r="E4" s="1"/>
      <c r="J4" s="1" t="s">
        <v>58</v>
      </c>
      <c r="K4" s="8"/>
      <c r="L4" s="8"/>
      <c r="N4" s="1"/>
      <c r="O4" s="1"/>
    </row>
    <row r="5" spans="4:15" ht="15.75">
      <c r="D5" s="8"/>
      <c r="E5" s="1"/>
      <c r="J5" s="1" t="s">
        <v>59</v>
      </c>
      <c r="K5" s="8"/>
      <c r="L5" s="8"/>
      <c r="N5" s="1"/>
      <c r="O5" s="1"/>
    </row>
    <row r="6" spans="1:13" ht="30" customHeight="1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30" customHeight="1">
      <c r="A7" s="27" t="s">
        <v>0</v>
      </c>
      <c r="B7" s="27" t="s">
        <v>19</v>
      </c>
      <c r="C7" s="27" t="s">
        <v>1</v>
      </c>
      <c r="D7" s="27" t="s">
        <v>2</v>
      </c>
      <c r="E7" s="17" t="s">
        <v>29</v>
      </c>
      <c r="F7" s="17"/>
      <c r="G7" s="17"/>
      <c r="H7" s="17"/>
      <c r="I7" s="17"/>
      <c r="J7" s="45"/>
      <c r="K7" s="45"/>
      <c r="L7" s="45"/>
      <c r="M7" s="27" t="s">
        <v>3</v>
      </c>
    </row>
    <row r="8" spans="1:13" ht="54.75" customHeight="1">
      <c r="A8" s="30"/>
      <c r="B8" s="31"/>
      <c r="C8" s="31"/>
      <c r="D8" s="31"/>
      <c r="E8" s="4" t="s">
        <v>30</v>
      </c>
      <c r="F8" s="4" t="s">
        <v>31</v>
      </c>
      <c r="G8" s="4" t="s">
        <v>32</v>
      </c>
      <c r="H8" s="4" t="s">
        <v>33</v>
      </c>
      <c r="I8" s="4" t="s">
        <v>34</v>
      </c>
      <c r="J8" s="9" t="s">
        <v>42</v>
      </c>
      <c r="K8" s="9" t="s">
        <v>51</v>
      </c>
      <c r="L8" s="9" t="s">
        <v>56</v>
      </c>
      <c r="M8" s="30"/>
    </row>
    <row r="9" spans="1:13" ht="16.5" customHeight="1">
      <c r="A9" s="39" t="s">
        <v>7</v>
      </c>
      <c r="B9" s="24" t="s">
        <v>25</v>
      </c>
      <c r="C9" s="27" t="s">
        <v>26</v>
      </c>
      <c r="D9" s="2" t="s">
        <v>5</v>
      </c>
      <c r="E9" s="5"/>
      <c r="F9" s="5"/>
      <c r="G9" s="5"/>
      <c r="H9" s="5"/>
      <c r="I9" s="5"/>
      <c r="J9" s="10">
        <f aca="true" t="shared" si="0" ref="J9:L10">J14+J34</f>
        <v>19496718</v>
      </c>
      <c r="K9" s="10">
        <f t="shared" si="0"/>
        <v>6626980</v>
      </c>
      <c r="L9" s="10">
        <f t="shared" si="0"/>
        <v>6632604</v>
      </c>
      <c r="M9" s="42"/>
    </row>
    <row r="10" spans="1:13" ht="23.25" customHeight="1">
      <c r="A10" s="40"/>
      <c r="B10" s="25"/>
      <c r="C10" s="28"/>
      <c r="D10" s="2" t="s">
        <v>15</v>
      </c>
      <c r="E10" s="5"/>
      <c r="F10" s="5"/>
      <c r="G10" s="5"/>
      <c r="H10" s="5"/>
      <c r="I10" s="5"/>
      <c r="J10" s="10">
        <f t="shared" si="0"/>
        <v>1602000</v>
      </c>
      <c r="K10" s="10">
        <f t="shared" si="0"/>
        <v>1602000</v>
      </c>
      <c r="L10" s="10">
        <f t="shared" si="0"/>
        <v>1602000</v>
      </c>
      <c r="M10" s="43"/>
    </row>
    <row r="11" spans="1:13" ht="21.75" customHeight="1">
      <c r="A11" s="40"/>
      <c r="B11" s="25"/>
      <c r="C11" s="28"/>
      <c r="D11" s="2" t="s">
        <v>23</v>
      </c>
      <c r="E11" s="5"/>
      <c r="F11" s="5"/>
      <c r="G11" s="5"/>
      <c r="H11" s="5"/>
      <c r="I11" s="5"/>
      <c r="J11" s="10">
        <f>J16+J36</f>
        <v>0</v>
      </c>
      <c r="K11" s="10">
        <f>K16+K36</f>
        <v>0</v>
      </c>
      <c r="L11" s="11">
        <f>L16+L36</f>
        <v>0</v>
      </c>
      <c r="M11" s="43"/>
    </row>
    <row r="12" spans="1:13" ht="21" customHeight="1">
      <c r="A12" s="40"/>
      <c r="B12" s="25"/>
      <c r="C12" s="28"/>
      <c r="D12" s="2" t="s">
        <v>24</v>
      </c>
      <c r="E12" s="5"/>
      <c r="F12" s="5"/>
      <c r="G12" s="5"/>
      <c r="H12" s="5"/>
      <c r="I12" s="5"/>
      <c r="J12" s="10">
        <f>J17+J22+J37+J42</f>
        <v>0</v>
      </c>
      <c r="K12" s="10">
        <f>K17+K22+K37+K42</f>
        <v>0</v>
      </c>
      <c r="L12" s="11">
        <f>L17+L22+L37+L42</f>
        <v>0</v>
      </c>
      <c r="M12" s="43"/>
    </row>
    <row r="13" spans="1:13" ht="35.25" customHeight="1">
      <c r="A13" s="41"/>
      <c r="B13" s="26"/>
      <c r="C13" s="29"/>
      <c r="D13" s="3" t="s">
        <v>21</v>
      </c>
      <c r="E13" s="6"/>
      <c r="F13" s="6"/>
      <c r="G13" s="6"/>
      <c r="H13" s="6"/>
      <c r="I13" s="6"/>
      <c r="J13" s="12">
        <f>J18+J38</f>
        <v>21098718</v>
      </c>
      <c r="K13" s="12">
        <f>K18+K38</f>
        <v>8228980</v>
      </c>
      <c r="L13" s="12">
        <f>L18+L38</f>
        <v>8234604</v>
      </c>
      <c r="M13" s="44"/>
    </row>
    <row r="14" spans="1:13" ht="22.5" customHeight="1">
      <c r="A14" s="21" t="s">
        <v>8</v>
      </c>
      <c r="B14" s="24" t="s">
        <v>27</v>
      </c>
      <c r="C14" s="27" t="s">
        <v>26</v>
      </c>
      <c r="D14" s="2" t="s">
        <v>5</v>
      </c>
      <c r="E14" s="5"/>
      <c r="F14" s="5"/>
      <c r="G14" s="5"/>
      <c r="H14" s="5"/>
      <c r="I14" s="5"/>
      <c r="J14" s="10">
        <f>J19+J24</f>
        <v>6510718</v>
      </c>
      <c r="K14" s="10">
        <f>K19+K24</f>
        <v>6626980</v>
      </c>
      <c r="L14" s="11">
        <f>L19+L24</f>
        <v>6632604</v>
      </c>
      <c r="M14" s="18" t="s">
        <v>28</v>
      </c>
    </row>
    <row r="15" spans="1:13" ht="22.5" customHeight="1">
      <c r="A15" s="22"/>
      <c r="B15" s="25"/>
      <c r="C15" s="28"/>
      <c r="D15" s="2" t="s">
        <v>15</v>
      </c>
      <c r="E15" s="5"/>
      <c r="F15" s="5"/>
      <c r="G15" s="5"/>
      <c r="H15" s="5"/>
      <c r="I15" s="5"/>
      <c r="J15" s="10">
        <f>J20</f>
        <v>0</v>
      </c>
      <c r="K15" s="10">
        <f aca="true" t="shared" si="1" ref="K15:L17">K20</f>
        <v>0</v>
      </c>
      <c r="L15" s="11">
        <f t="shared" si="1"/>
        <v>0</v>
      </c>
      <c r="M15" s="19"/>
    </row>
    <row r="16" spans="1:13" ht="18.75" customHeight="1">
      <c r="A16" s="22"/>
      <c r="B16" s="25"/>
      <c r="C16" s="28"/>
      <c r="D16" s="2" t="s">
        <v>23</v>
      </c>
      <c r="E16" s="5"/>
      <c r="F16" s="5"/>
      <c r="G16" s="5"/>
      <c r="H16" s="5"/>
      <c r="I16" s="5"/>
      <c r="J16" s="10">
        <f>J21</f>
        <v>0</v>
      </c>
      <c r="K16" s="10">
        <f t="shared" si="1"/>
        <v>0</v>
      </c>
      <c r="L16" s="11">
        <f t="shared" si="1"/>
        <v>0</v>
      </c>
      <c r="M16" s="19"/>
    </row>
    <row r="17" spans="1:13" ht="21" customHeight="1">
      <c r="A17" s="22"/>
      <c r="B17" s="25"/>
      <c r="C17" s="28"/>
      <c r="D17" s="2" t="s">
        <v>24</v>
      </c>
      <c r="E17" s="5"/>
      <c r="F17" s="5"/>
      <c r="G17" s="5"/>
      <c r="H17" s="5"/>
      <c r="I17" s="5"/>
      <c r="J17" s="10">
        <f>J22</f>
        <v>0</v>
      </c>
      <c r="K17" s="10">
        <f t="shared" si="1"/>
        <v>0</v>
      </c>
      <c r="L17" s="11">
        <f t="shared" si="1"/>
        <v>0</v>
      </c>
      <c r="M17" s="19"/>
    </row>
    <row r="18" spans="1:13" ht="21" customHeight="1">
      <c r="A18" s="23"/>
      <c r="B18" s="26"/>
      <c r="C18" s="29"/>
      <c r="D18" s="3" t="s">
        <v>18</v>
      </c>
      <c r="E18" s="6"/>
      <c r="F18" s="6"/>
      <c r="G18" s="6"/>
      <c r="H18" s="6"/>
      <c r="I18" s="6"/>
      <c r="J18" s="12">
        <f>J14</f>
        <v>6510718</v>
      </c>
      <c r="K18" s="12">
        <f>K14</f>
        <v>6626980</v>
      </c>
      <c r="L18" s="13">
        <f>L14</f>
        <v>6632604</v>
      </c>
      <c r="M18" s="19"/>
    </row>
    <row r="19" spans="1:13" ht="24" customHeight="1">
      <c r="A19" s="32" t="s">
        <v>6</v>
      </c>
      <c r="B19" s="46" t="s">
        <v>17</v>
      </c>
      <c r="C19" s="27" t="s">
        <v>26</v>
      </c>
      <c r="D19" s="2" t="s">
        <v>5</v>
      </c>
      <c r="E19" s="5" t="s">
        <v>35</v>
      </c>
      <c r="F19" s="5" t="s">
        <v>36</v>
      </c>
      <c r="G19" s="5" t="s">
        <v>37</v>
      </c>
      <c r="H19" s="5" t="s">
        <v>38</v>
      </c>
      <c r="I19" s="5" t="s">
        <v>39</v>
      </c>
      <c r="J19" s="10">
        <f>6510718-3000</f>
        <v>6507718</v>
      </c>
      <c r="K19" s="10">
        <f>6626980-3000</f>
        <v>6623980</v>
      </c>
      <c r="L19" s="11">
        <f>6632604-3000</f>
        <v>6629604</v>
      </c>
      <c r="M19" s="19"/>
    </row>
    <row r="20" spans="1:13" ht="33.75" customHeight="1">
      <c r="A20" s="36"/>
      <c r="B20" s="47"/>
      <c r="C20" s="28"/>
      <c r="D20" s="2" t="s">
        <v>15</v>
      </c>
      <c r="E20" s="5"/>
      <c r="F20" s="5"/>
      <c r="G20" s="5"/>
      <c r="H20" s="5"/>
      <c r="I20" s="5"/>
      <c r="J20" s="10"/>
      <c r="K20" s="10"/>
      <c r="L20" s="11"/>
      <c r="M20" s="19"/>
    </row>
    <row r="21" spans="1:13" ht="30.75" customHeight="1">
      <c r="A21" s="36"/>
      <c r="B21" s="47"/>
      <c r="C21" s="28"/>
      <c r="D21" s="2" t="s">
        <v>23</v>
      </c>
      <c r="E21" s="5"/>
      <c r="F21" s="5"/>
      <c r="G21" s="5"/>
      <c r="H21" s="5"/>
      <c r="I21" s="5"/>
      <c r="J21" s="10"/>
      <c r="K21" s="10"/>
      <c r="L21" s="11"/>
      <c r="M21" s="19"/>
    </row>
    <row r="22" spans="1:13" ht="24" customHeight="1">
      <c r="A22" s="36"/>
      <c r="B22" s="47"/>
      <c r="C22" s="28"/>
      <c r="D22" s="2" t="s">
        <v>24</v>
      </c>
      <c r="E22" s="5"/>
      <c r="F22" s="5"/>
      <c r="G22" s="5"/>
      <c r="H22" s="5"/>
      <c r="I22" s="5"/>
      <c r="J22" s="10"/>
      <c r="K22" s="10"/>
      <c r="L22" s="11"/>
      <c r="M22" s="19"/>
    </row>
    <row r="23" spans="1:13" ht="15" customHeight="1">
      <c r="A23" s="37"/>
      <c r="B23" s="48"/>
      <c r="C23" s="29"/>
      <c r="D23" s="2" t="s">
        <v>9</v>
      </c>
      <c r="E23" s="5"/>
      <c r="F23" s="5"/>
      <c r="G23" s="5"/>
      <c r="H23" s="5"/>
      <c r="I23" s="5"/>
      <c r="J23" s="14">
        <f>J19</f>
        <v>6507718</v>
      </c>
      <c r="K23" s="14">
        <f>K19</f>
        <v>6623980</v>
      </c>
      <c r="L23" s="15">
        <f>L19</f>
        <v>6629604</v>
      </c>
      <c r="M23" s="19"/>
    </row>
    <row r="24" spans="1:13" ht="27.75" customHeight="1">
      <c r="A24" s="32" t="s">
        <v>49</v>
      </c>
      <c r="B24" s="46" t="s">
        <v>47</v>
      </c>
      <c r="C24" s="27" t="s">
        <v>26</v>
      </c>
      <c r="D24" s="2" t="s">
        <v>5</v>
      </c>
      <c r="E24" s="5" t="s">
        <v>35</v>
      </c>
      <c r="F24" s="5" t="s">
        <v>36</v>
      </c>
      <c r="G24" s="5" t="s">
        <v>37</v>
      </c>
      <c r="H24" s="5" t="s">
        <v>38</v>
      </c>
      <c r="I24" s="5" t="s">
        <v>48</v>
      </c>
      <c r="J24" s="10">
        <v>3000</v>
      </c>
      <c r="K24" s="10">
        <v>3000</v>
      </c>
      <c r="L24" s="11">
        <v>3000</v>
      </c>
      <c r="M24" s="19"/>
    </row>
    <row r="25" spans="1:13" ht="29.25" customHeight="1">
      <c r="A25" s="36"/>
      <c r="B25" s="47"/>
      <c r="C25" s="28"/>
      <c r="D25" s="2" t="s">
        <v>15</v>
      </c>
      <c r="E25" s="5"/>
      <c r="F25" s="5"/>
      <c r="G25" s="5"/>
      <c r="H25" s="5"/>
      <c r="I25" s="5"/>
      <c r="J25" s="10"/>
      <c r="K25" s="10"/>
      <c r="L25" s="11"/>
      <c r="M25" s="19"/>
    </row>
    <row r="26" spans="1:13" ht="24.75" customHeight="1">
      <c r="A26" s="36"/>
      <c r="B26" s="47"/>
      <c r="C26" s="28"/>
      <c r="D26" s="2" t="s">
        <v>23</v>
      </c>
      <c r="E26" s="5"/>
      <c r="F26" s="5"/>
      <c r="G26" s="5"/>
      <c r="H26" s="5"/>
      <c r="I26" s="5"/>
      <c r="J26" s="10"/>
      <c r="K26" s="10"/>
      <c r="L26" s="11"/>
      <c r="M26" s="19"/>
    </row>
    <row r="27" spans="1:13" ht="25.5" customHeight="1">
      <c r="A27" s="36"/>
      <c r="B27" s="47"/>
      <c r="C27" s="28"/>
      <c r="D27" s="2" t="s">
        <v>24</v>
      </c>
      <c r="E27" s="5"/>
      <c r="F27" s="5"/>
      <c r="G27" s="5"/>
      <c r="H27" s="5"/>
      <c r="I27" s="5"/>
      <c r="J27" s="10"/>
      <c r="K27" s="10"/>
      <c r="L27" s="11"/>
      <c r="M27" s="19"/>
    </row>
    <row r="28" spans="1:13" ht="28.5" customHeight="1">
      <c r="A28" s="37"/>
      <c r="B28" s="48"/>
      <c r="C28" s="29"/>
      <c r="D28" s="2" t="s">
        <v>50</v>
      </c>
      <c r="E28" s="5"/>
      <c r="F28" s="5"/>
      <c r="G28" s="5"/>
      <c r="H28" s="5"/>
      <c r="I28" s="5"/>
      <c r="J28" s="10">
        <f>J24+J25+J26+J27</f>
        <v>3000</v>
      </c>
      <c r="K28" s="10">
        <f>K24+K25+K26+K27</f>
        <v>3000</v>
      </c>
      <c r="L28" s="11">
        <f>L24+L25+L26+L27</f>
        <v>3000</v>
      </c>
      <c r="M28" s="20"/>
    </row>
    <row r="29" spans="1:13" ht="28.5" customHeight="1">
      <c r="A29" s="35" t="s">
        <v>52</v>
      </c>
      <c r="B29" s="49" t="s">
        <v>55</v>
      </c>
      <c r="C29" s="27" t="s">
        <v>26</v>
      </c>
      <c r="D29" s="2" t="s">
        <v>5</v>
      </c>
      <c r="E29" s="5"/>
      <c r="F29" s="5"/>
      <c r="G29" s="5"/>
      <c r="H29" s="5"/>
      <c r="I29" s="5"/>
      <c r="J29" s="10"/>
      <c r="K29" s="10"/>
      <c r="L29" s="11"/>
      <c r="M29" s="7"/>
    </row>
    <row r="30" spans="1:13" ht="28.5" customHeight="1">
      <c r="A30" s="36"/>
      <c r="B30" s="50"/>
      <c r="C30" s="28"/>
      <c r="D30" s="2" t="s">
        <v>15</v>
      </c>
      <c r="E30" s="5" t="s">
        <v>35</v>
      </c>
      <c r="F30" s="5" t="s">
        <v>36</v>
      </c>
      <c r="G30" s="5" t="s">
        <v>37</v>
      </c>
      <c r="H30" s="5" t="s">
        <v>38</v>
      </c>
      <c r="I30" s="5" t="s">
        <v>54</v>
      </c>
      <c r="J30" s="10"/>
      <c r="K30" s="10"/>
      <c r="L30" s="11"/>
      <c r="M30" s="7"/>
    </row>
    <row r="31" spans="1:13" ht="28.5" customHeight="1">
      <c r="A31" s="36"/>
      <c r="B31" s="50"/>
      <c r="C31" s="28"/>
      <c r="D31" s="2" t="s">
        <v>23</v>
      </c>
      <c r="E31" s="5"/>
      <c r="F31" s="5"/>
      <c r="G31" s="5"/>
      <c r="H31" s="5"/>
      <c r="I31" s="5"/>
      <c r="J31" s="10"/>
      <c r="K31" s="10"/>
      <c r="L31" s="11"/>
      <c r="M31" s="7"/>
    </row>
    <row r="32" spans="1:13" ht="28.5" customHeight="1">
      <c r="A32" s="36"/>
      <c r="B32" s="50"/>
      <c r="C32" s="28"/>
      <c r="D32" s="2" t="s">
        <v>24</v>
      </c>
      <c r="E32" s="5"/>
      <c r="F32" s="5"/>
      <c r="G32" s="5"/>
      <c r="H32" s="5"/>
      <c r="I32" s="5"/>
      <c r="J32" s="10"/>
      <c r="K32" s="10"/>
      <c r="L32" s="11"/>
      <c r="M32" s="7"/>
    </row>
    <row r="33" spans="1:13" ht="28.5" customHeight="1">
      <c r="A33" s="37"/>
      <c r="B33" s="51"/>
      <c r="C33" s="29"/>
      <c r="D33" s="2" t="s">
        <v>53</v>
      </c>
      <c r="E33" s="5"/>
      <c r="F33" s="5"/>
      <c r="G33" s="5"/>
      <c r="H33" s="5"/>
      <c r="I33" s="5"/>
      <c r="J33" s="14">
        <f>J29+J30+J31+J32</f>
        <v>0</v>
      </c>
      <c r="K33" s="14">
        <f>K29+K30+K31+K32</f>
        <v>0</v>
      </c>
      <c r="L33" s="14">
        <f>L29+L30+L31+L32</f>
        <v>0</v>
      </c>
      <c r="M33" s="7"/>
    </row>
    <row r="34" spans="1:13" ht="19.5" customHeight="1">
      <c r="A34" s="52">
        <v>2</v>
      </c>
      <c r="B34" s="24" t="s">
        <v>20</v>
      </c>
      <c r="C34" s="27" t="s">
        <v>26</v>
      </c>
      <c r="D34" s="2" t="s">
        <v>5</v>
      </c>
      <c r="E34" s="5"/>
      <c r="F34" s="5"/>
      <c r="G34" s="5"/>
      <c r="H34" s="5"/>
      <c r="I34" s="5"/>
      <c r="J34" s="10">
        <f>J39+J44</f>
        <v>12986000</v>
      </c>
      <c r="K34" s="10">
        <f aca="true" t="shared" si="2" ref="K34:L37">K39+K44</f>
        <v>0</v>
      </c>
      <c r="L34" s="11">
        <f t="shared" si="2"/>
        <v>0</v>
      </c>
      <c r="M34" s="18" t="s">
        <v>44</v>
      </c>
    </row>
    <row r="35" spans="1:13" ht="28.5" customHeight="1">
      <c r="A35" s="53"/>
      <c r="B35" s="25"/>
      <c r="C35" s="28"/>
      <c r="D35" s="2" t="s">
        <v>15</v>
      </c>
      <c r="E35" s="5"/>
      <c r="F35" s="5"/>
      <c r="G35" s="5"/>
      <c r="H35" s="5"/>
      <c r="I35" s="5"/>
      <c r="J35" s="14">
        <f>J40+J45+J50</f>
        <v>1602000</v>
      </c>
      <c r="K35" s="14">
        <f>K40+K45+K50</f>
        <v>1602000</v>
      </c>
      <c r="L35" s="14">
        <f>L40+L45+L50</f>
        <v>1602000</v>
      </c>
      <c r="M35" s="19"/>
    </row>
    <row r="36" spans="1:13" ht="15.75">
      <c r="A36" s="53"/>
      <c r="B36" s="25"/>
      <c r="C36" s="28"/>
      <c r="D36" s="2" t="s">
        <v>23</v>
      </c>
      <c r="E36" s="5"/>
      <c r="F36" s="5"/>
      <c r="G36" s="5"/>
      <c r="H36" s="5"/>
      <c r="I36" s="5"/>
      <c r="J36" s="10">
        <f>J41+J46</f>
        <v>0</v>
      </c>
      <c r="K36" s="10">
        <f t="shared" si="2"/>
        <v>0</v>
      </c>
      <c r="L36" s="11">
        <f t="shared" si="2"/>
        <v>0</v>
      </c>
      <c r="M36" s="19"/>
    </row>
    <row r="37" spans="1:13" ht="18.75" customHeight="1">
      <c r="A37" s="53"/>
      <c r="B37" s="25"/>
      <c r="C37" s="28"/>
      <c r="D37" s="2" t="s">
        <v>24</v>
      </c>
      <c r="E37" s="5"/>
      <c r="F37" s="5"/>
      <c r="G37" s="5"/>
      <c r="H37" s="5"/>
      <c r="I37" s="5"/>
      <c r="J37" s="10">
        <f>J42+J47</f>
        <v>0</v>
      </c>
      <c r="K37" s="10">
        <f t="shared" si="2"/>
        <v>0</v>
      </c>
      <c r="L37" s="11">
        <f t="shared" si="2"/>
        <v>0</v>
      </c>
      <c r="M37" s="19"/>
    </row>
    <row r="38" spans="1:13" ht="15.75" customHeight="1">
      <c r="A38" s="54"/>
      <c r="B38" s="26"/>
      <c r="C38" s="29"/>
      <c r="D38" s="3" t="s">
        <v>11</v>
      </c>
      <c r="E38" s="6"/>
      <c r="F38" s="6"/>
      <c r="G38" s="6"/>
      <c r="H38" s="6"/>
      <c r="I38" s="6"/>
      <c r="J38" s="12">
        <f>J34+J35+J36+J37</f>
        <v>14588000</v>
      </c>
      <c r="K38" s="12">
        <f>K34+K35+K36+K37</f>
        <v>1602000</v>
      </c>
      <c r="L38" s="13">
        <f>L34+L35+L36+L37</f>
        <v>1602000</v>
      </c>
      <c r="M38" s="19"/>
    </row>
    <row r="39" spans="1:13" ht="26.25" customHeight="1">
      <c r="A39" s="32" t="s">
        <v>10</v>
      </c>
      <c r="B39" s="46" t="s">
        <v>22</v>
      </c>
      <c r="C39" s="27" t="s">
        <v>26</v>
      </c>
      <c r="D39" s="2" t="s">
        <v>5</v>
      </c>
      <c r="E39" s="5"/>
      <c r="F39" s="5"/>
      <c r="G39" s="5"/>
      <c r="H39" s="5"/>
      <c r="I39" s="5"/>
      <c r="J39" s="11"/>
      <c r="K39" s="11"/>
      <c r="L39" s="11"/>
      <c r="M39" s="19"/>
    </row>
    <row r="40" spans="1:13" ht="20.25" customHeight="1">
      <c r="A40" s="33"/>
      <c r="B40" s="47"/>
      <c r="C40" s="28"/>
      <c r="D40" s="2" t="s">
        <v>15</v>
      </c>
      <c r="E40" s="5" t="s">
        <v>35</v>
      </c>
      <c r="F40" s="5" t="s">
        <v>36</v>
      </c>
      <c r="G40" s="5" t="s">
        <v>37</v>
      </c>
      <c r="H40" s="5" t="s">
        <v>38</v>
      </c>
      <c r="I40" s="5" t="s">
        <v>40</v>
      </c>
      <c r="J40" s="11">
        <v>1602000</v>
      </c>
      <c r="K40" s="11">
        <v>1602000</v>
      </c>
      <c r="L40" s="11">
        <v>1602000</v>
      </c>
      <c r="M40" s="19"/>
    </row>
    <row r="41" spans="1:13" ht="21" customHeight="1">
      <c r="A41" s="33"/>
      <c r="B41" s="47"/>
      <c r="C41" s="28"/>
      <c r="D41" s="2" t="s">
        <v>23</v>
      </c>
      <c r="E41" s="5"/>
      <c r="F41" s="5"/>
      <c r="G41" s="5"/>
      <c r="H41" s="5"/>
      <c r="I41" s="5"/>
      <c r="J41" s="11"/>
      <c r="K41" s="11"/>
      <c r="L41" s="11"/>
      <c r="M41" s="19"/>
    </row>
    <row r="42" spans="1:13" ht="17.25" customHeight="1">
      <c r="A42" s="33"/>
      <c r="B42" s="47"/>
      <c r="C42" s="28"/>
      <c r="D42" s="2" t="s">
        <v>24</v>
      </c>
      <c r="E42" s="5"/>
      <c r="F42" s="5"/>
      <c r="G42" s="5"/>
      <c r="H42" s="5"/>
      <c r="I42" s="5"/>
      <c r="J42" s="11"/>
      <c r="K42" s="11"/>
      <c r="L42" s="11"/>
      <c r="M42" s="19"/>
    </row>
    <row r="43" spans="1:13" ht="15" customHeight="1">
      <c r="A43" s="34"/>
      <c r="B43" s="48"/>
      <c r="C43" s="29"/>
      <c r="D43" s="3" t="s">
        <v>12</v>
      </c>
      <c r="E43" s="6"/>
      <c r="F43" s="6"/>
      <c r="G43" s="6"/>
      <c r="H43" s="6"/>
      <c r="I43" s="6"/>
      <c r="J43" s="12">
        <f>J39+J40+J41+J42</f>
        <v>1602000</v>
      </c>
      <c r="K43" s="12">
        <f>K39+K40+K41+K42</f>
        <v>1602000</v>
      </c>
      <c r="L43" s="13">
        <f>L39+L40+L41+L42</f>
        <v>1602000</v>
      </c>
      <c r="M43" s="19"/>
    </row>
    <row r="44" spans="1:13" ht="23.25" customHeight="1">
      <c r="A44" s="32" t="s">
        <v>13</v>
      </c>
      <c r="B44" s="46" t="s">
        <v>16</v>
      </c>
      <c r="C44" s="27" t="s">
        <v>26</v>
      </c>
      <c r="D44" s="2" t="s">
        <v>5</v>
      </c>
      <c r="E44" s="5" t="s">
        <v>35</v>
      </c>
      <c r="F44" s="5" t="s">
        <v>36</v>
      </c>
      <c r="G44" s="5" t="s">
        <v>37</v>
      </c>
      <c r="H44" s="5" t="s">
        <v>38</v>
      </c>
      <c r="I44" s="5" t="s">
        <v>41</v>
      </c>
      <c r="J44" s="11">
        <f>5000000+7792000+194000</f>
        <v>12986000</v>
      </c>
      <c r="K44" s="11"/>
      <c r="L44" s="11"/>
      <c r="M44" s="19"/>
    </row>
    <row r="45" spans="1:13" ht="20.25" customHeight="1">
      <c r="A45" s="33"/>
      <c r="B45" s="47"/>
      <c r="C45" s="28"/>
      <c r="D45" s="2" t="s">
        <v>15</v>
      </c>
      <c r="E45" s="5"/>
      <c r="F45" s="5"/>
      <c r="G45" s="5"/>
      <c r="H45" s="5"/>
      <c r="I45" s="5"/>
      <c r="J45" s="11"/>
      <c r="K45" s="11"/>
      <c r="L45" s="11"/>
      <c r="M45" s="19"/>
    </row>
    <row r="46" spans="1:13" ht="20.25" customHeight="1">
      <c r="A46" s="33"/>
      <c r="B46" s="47"/>
      <c r="C46" s="28"/>
      <c r="D46" s="2" t="s">
        <v>23</v>
      </c>
      <c r="E46" s="5"/>
      <c r="F46" s="5"/>
      <c r="G46" s="5"/>
      <c r="H46" s="5"/>
      <c r="I46" s="5"/>
      <c r="J46" s="11"/>
      <c r="K46" s="11"/>
      <c r="L46" s="11"/>
      <c r="M46" s="19"/>
    </row>
    <row r="47" spans="1:13" ht="17.25" customHeight="1">
      <c r="A47" s="33"/>
      <c r="B47" s="47"/>
      <c r="C47" s="28"/>
      <c r="D47" s="2" t="s">
        <v>24</v>
      </c>
      <c r="E47" s="5"/>
      <c r="F47" s="5"/>
      <c r="G47" s="5"/>
      <c r="H47" s="5"/>
      <c r="I47" s="5"/>
      <c r="J47" s="11"/>
      <c r="K47" s="11"/>
      <c r="L47" s="11"/>
      <c r="M47" s="19"/>
    </row>
    <row r="48" spans="1:13" ht="18.75" customHeight="1">
      <c r="A48" s="34"/>
      <c r="B48" s="48"/>
      <c r="C48" s="29"/>
      <c r="D48" s="3" t="s">
        <v>14</v>
      </c>
      <c r="E48" s="6"/>
      <c r="F48" s="6"/>
      <c r="G48" s="6"/>
      <c r="H48" s="6"/>
      <c r="I48" s="6"/>
      <c r="J48" s="12">
        <f>J44+J45+J46+J47</f>
        <v>12986000</v>
      </c>
      <c r="K48" s="12">
        <f>K44+K45+K46+K47</f>
        <v>0</v>
      </c>
      <c r="L48" s="13">
        <f>L44+L45+L46+L47</f>
        <v>0</v>
      </c>
      <c r="M48" s="19"/>
    </row>
    <row r="49" spans="1:13" ht="15.75">
      <c r="A49" s="32" t="s">
        <v>43</v>
      </c>
      <c r="B49" s="46" t="s">
        <v>45</v>
      </c>
      <c r="C49" s="27" t="s">
        <v>26</v>
      </c>
      <c r="D49" s="2" t="s">
        <v>5</v>
      </c>
      <c r="E49" s="5" t="s">
        <v>35</v>
      </c>
      <c r="F49" s="5" t="s">
        <v>36</v>
      </c>
      <c r="G49" s="5" t="s">
        <v>37</v>
      </c>
      <c r="H49" s="5" t="s">
        <v>38</v>
      </c>
      <c r="I49" s="5" t="s">
        <v>41</v>
      </c>
      <c r="J49" s="11"/>
      <c r="K49" s="11"/>
      <c r="L49" s="11"/>
      <c r="M49" s="19"/>
    </row>
    <row r="50" spans="1:13" ht="15.75">
      <c r="A50" s="33"/>
      <c r="B50" s="47"/>
      <c r="C50" s="28"/>
      <c r="D50" s="2" t="s">
        <v>15</v>
      </c>
      <c r="E50" s="5"/>
      <c r="F50" s="5"/>
      <c r="G50" s="5"/>
      <c r="H50" s="5"/>
      <c r="I50" s="5"/>
      <c r="J50" s="11"/>
      <c r="K50" s="11"/>
      <c r="L50" s="11"/>
      <c r="M50" s="19"/>
    </row>
    <row r="51" spans="1:13" ht="15.75">
      <c r="A51" s="33"/>
      <c r="B51" s="47"/>
      <c r="C51" s="28"/>
      <c r="D51" s="2" t="s">
        <v>23</v>
      </c>
      <c r="E51" s="5"/>
      <c r="F51" s="5"/>
      <c r="G51" s="5"/>
      <c r="H51" s="5"/>
      <c r="I51" s="5"/>
      <c r="J51" s="11"/>
      <c r="K51" s="11"/>
      <c r="L51" s="11"/>
      <c r="M51" s="19"/>
    </row>
    <row r="52" spans="1:13" ht="15.75">
      <c r="A52" s="33"/>
      <c r="B52" s="47"/>
      <c r="C52" s="28"/>
      <c r="D52" s="2" t="s">
        <v>24</v>
      </c>
      <c r="E52" s="5"/>
      <c r="F52" s="5"/>
      <c r="G52" s="5"/>
      <c r="H52" s="5"/>
      <c r="I52" s="5"/>
      <c r="J52" s="11"/>
      <c r="K52" s="11"/>
      <c r="L52" s="11"/>
      <c r="M52" s="19"/>
    </row>
    <row r="53" spans="1:13" ht="57" customHeight="1">
      <c r="A53" s="34"/>
      <c r="B53" s="48"/>
      <c r="C53" s="29"/>
      <c r="D53" s="3" t="s">
        <v>46</v>
      </c>
      <c r="E53" s="6"/>
      <c r="F53" s="6"/>
      <c r="G53" s="6"/>
      <c r="H53" s="6"/>
      <c r="I53" s="6"/>
      <c r="J53" s="12">
        <f>J49+J50+J51+J52</f>
        <v>0</v>
      </c>
      <c r="K53" s="12">
        <f>K49+K50+K51+K52</f>
        <v>0</v>
      </c>
      <c r="L53" s="13">
        <f>L49+L50+L51+L52</f>
        <v>0</v>
      </c>
      <c r="M53" s="20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8"/>
      <c r="K54" s="8"/>
      <c r="L54" s="8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8"/>
      <c r="K55" s="8"/>
      <c r="L55" s="8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8"/>
      <c r="K56" s="8"/>
      <c r="L56" s="8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8"/>
      <c r="K57" s="8"/>
      <c r="L57" s="8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8"/>
      <c r="K58" s="8"/>
      <c r="L58" s="8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8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8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8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8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8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8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8"/>
      <c r="K65" s="8"/>
      <c r="L65" s="8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8"/>
      <c r="K66" s="8"/>
      <c r="L66" s="8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8"/>
      <c r="K67" s="8"/>
      <c r="L67" s="8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8"/>
      <c r="K68" s="8"/>
      <c r="L68" s="8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8"/>
      <c r="K69" s="8"/>
      <c r="L69" s="8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8"/>
      <c r="K70" s="8"/>
      <c r="L70" s="8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8"/>
      <c r="K71" s="8"/>
      <c r="L71" s="8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8"/>
      <c r="K72" s="8"/>
      <c r="L72" s="8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8"/>
      <c r="K73" s="8"/>
      <c r="L73" s="8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8"/>
      <c r="K74" s="8"/>
      <c r="L74" s="8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8"/>
      <c r="K75" s="8"/>
      <c r="L75" s="8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8"/>
      <c r="K76" s="8"/>
      <c r="L76" s="8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8"/>
      <c r="K77" s="8"/>
      <c r="L77" s="8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8"/>
      <c r="K78" s="8"/>
      <c r="L78" s="8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8"/>
      <c r="K79" s="8"/>
      <c r="L79" s="8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8"/>
      <c r="K80" s="8"/>
      <c r="L80" s="8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8"/>
      <c r="K81" s="8"/>
      <c r="L81" s="8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8"/>
      <c r="K82" s="8"/>
      <c r="L82" s="8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8"/>
      <c r="K83" s="8"/>
      <c r="L83" s="8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8"/>
      <c r="K84" s="8"/>
      <c r="L84" s="8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8"/>
      <c r="K85" s="8"/>
      <c r="L85" s="8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8"/>
      <c r="K86" s="8"/>
      <c r="L86" s="8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8"/>
      <c r="K87" s="8"/>
      <c r="L87" s="8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8"/>
      <c r="K88" s="8"/>
      <c r="L88" s="8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8"/>
      <c r="K89" s="8"/>
      <c r="L89" s="8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8"/>
      <c r="K90" s="8"/>
      <c r="L90" s="8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8"/>
      <c r="K91" s="8"/>
      <c r="L91" s="8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8"/>
      <c r="K92" s="8"/>
      <c r="L92" s="8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8"/>
      <c r="K93" s="8"/>
      <c r="L93" s="8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8"/>
      <c r="K94" s="8"/>
      <c r="L94" s="8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8"/>
      <c r="K95" s="8"/>
      <c r="L95" s="8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8"/>
      <c r="K96" s="8"/>
      <c r="L96" s="8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8"/>
      <c r="K97" s="8"/>
      <c r="L97" s="8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8"/>
      <c r="K98" s="8"/>
      <c r="L98" s="8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8"/>
      <c r="K99" s="8"/>
      <c r="L99" s="8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8"/>
      <c r="K100" s="8"/>
      <c r="L100" s="8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8"/>
      <c r="K101" s="8"/>
      <c r="L101" s="8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8"/>
      <c r="K102" s="8"/>
      <c r="L102" s="8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8"/>
      <c r="K103" s="8"/>
      <c r="L103" s="8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8"/>
      <c r="K104" s="8"/>
      <c r="L104" s="8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8"/>
      <c r="K105" s="8"/>
      <c r="L105" s="8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8"/>
      <c r="K106" s="8"/>
      <c r="L106" s="8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8"/>
      <c r="K107" s="8"/>
      <c r="L107" s="8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8"/>
      <c r="K108" s="8"/>
      <c r="L108" s="8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8"/>
      <c r="K109" s="8"/>
      <c r="L109" s="8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8"/>
      <c r="K110" s="8"/>
      <c r="L110" s="8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8"/>
      <c r="K111" s="8"/>
      <c r="L111" s="8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8"/>
      <c r="K112" s="8"/>
      <c r="L112" s="8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8"/>
      <c r="K113" s="8"/>
      <c r="L113" s="8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8"/>
      <c r="K114" s="8"/>
      <c r="L114" s="8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8"/>
      <c r="K115" s="8"/>
      <c r="L115" s="8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8"/>
      <c r="K116" s="8"/>
      <c r="L116" s="8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8"/>
      <c r="K117" s="8"/>
      <c r="L117" s="8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8"/>
      <c r="K118" s="8"/>
      <c r="L118" s="8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8"/>
      <c r="K119" s="8"/>
      <c r="L119" s="8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8"/>
      <c r="K120" s="8"/>
      <c r="L120" s="8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8"/>
      <c r="K121" s="8"/>
      <c r="L121" s="8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8"/>
      <c r="K122" s="8"/>
      <c r="L122" s="8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8"/>
      <c r="K123" s="8"/>
      <c r="L123" s="8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8"/>
      <c r="K124" s="8"/>
      <c r="L124" s="8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8"/>
      <c r="K125" s="8"/>
      <c r="L125" s="8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8"/>
      <c r="K126" s="8"/>
      <c r="L126" s="8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8"/>
      <c r="K127" s="8"/>
      <c r="L127" s="8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8"/>
      <c r="K128" s="8"/>
      <c r="L128" s="8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8"/>
      <c r="K129" s="8"/>
      <c r="L129" s="8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8"/>
      <c r="K130" s="8"/>
      <c r="L130" s="8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8"/>
      <c r="K131" s="8"/>
      <c r="L131" s="8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8"/>
      <c r="K132" s="8"/>
      <c r="L132" s="8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8"/>
      <c r="K133" s="8"/>
      <c r="L133" s="8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8"/>
      <c r="K134" s="8"/>
      <c r="L134" s="8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8"/>
      <c r="K135" s="8"/>
      <c r="L135" s="8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8"/>
      <c r="K136" s="8"/>
      <c r="L136" s="8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8"/>
      <c r="K137" s="8"/>
      <c r="L137" s="8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8"/>
      <c r="K138" s="8"/>
      <c r="L138" s="8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8"/>
      <c r="K139" s="8"/>
      <c r="L139" s="8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8"/>
      <c r="K140" s="8"/>
      <c r="L140" s="8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8"/>
      <c r="K141" s="8"/>
      <c r="L141" s="8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8"/>
      <c r="K142" s="8"/>
      <c r="L142" s="8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8"/>
      <c r="K143" s="8"/>
      <c r="L143" s="8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8"/>
      <c r="K144" s="8"/>
      <c r="L144" s="8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1"/>
      <c r="J145" s="8"/>
      <c r="K145" s="8"/>
      <c r="L145" s="8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1"/>
      <c r="J146" s="8"/>
      <c r="K146" s="8"/>
      <c r="L146" s="8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1"/>
      <c r="J147" s="8"/>
      <c r="K147" s="8"/>
      <c r="L147" s="8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1"/>
      <c r="J148" s="8"/>
      <c r="K148" s="8"/>
      <c r="L148" s="8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1"/>
      <c r="J149" s="8"/>
      <c r="K149" s="8"/>
      <c r="L149" s="8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1"/>
      <c r="J150" s="8"/>
      <c r="K150" s="8"/>
      <c r="L150" s="8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1"/>
      <c r="J151" s="8"/>
      <c r="K151" s="8"/>
      <c r="L151" s="8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1"/>
      <c r="J152" s="8"/>
      <c r="K152" s="8"/>
      <c r="L152" s="8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1"/>
      <c r="J153" s="8"/>
      <c r="K153" s="8"/>
      <c r="L153" s="8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1"/>
      <c r="J154" s="8"/>
      <c r="K154" s="8"/>
      <c r="L154" s="8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1"/>
      <c r="J155" s="8"/>
      <c r="K155" s="8"/>
      <c r="L155" s="8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1"/>
      <c r="J156" s="8"/>
      <c r="K156" s="8"/>
      <c r="L156" s="8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1"/>
      <c r="J157" s="8"/>
      <c r="K157" s="8"/>
      <c r="L157" s="8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1"/>
      <c r="J158" s="8"/>
      <c r="K158" s="8"/>
      <c r="L158" s="8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1"/>
      <c r="J159" s="8"/>
      <c r="K159" s="8"/>
      <c r="L159" s="8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1"/>
      <c r="J160" s="8"/>
      <c r="K160" s="8"/>
      <c r="L160" s="8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1"/>
      <c r="J161" s="8"/>
      <c r="K161" s="8"/>
      <c r="L161" s="8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1"/>
      <c r="J162" s="8"/>
      <c r="K162" s="8"/>
      <c r="L162" s="8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1"/>
      <c r="J163" s="8"/>
      <c r="K163" s="8"/>
      <c r="L163" s="8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1"/>
      <c r="J164" s="8"/>
      <c r="K164" s="8"/>
      <c r="L164" s="8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1"/>
      <c r="J165" s="8"/>
      <c r="K165" s="8"/>
      <c r="L165" s="8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1"/>
      <c r="J166" s="8"/>
      <c r="K166" s="8"/>
      <c r="L166" s="8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1"/>
      <c r="J167" s="8"/>
      <c r="K167" s="8"/>
      <c r="L167" s="8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1"/>
      <c r="J168" s="8"/>
      <c r="K168" s="8"/>
      <c r="L168" s="8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1"/>
      <c r="J169" s="8"/>
      <c r="K169" s="8"/>
      <c r="L169" s="8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1"/>
      <c r="J170" s="8"/>
      <c r="K170" s="8"/>
      <c r="L170" s="8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1"/>
      <c r="J171" s="8"/>
      <c r="K171" s="8"/>
      <c r="L171" s="8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1"/>
      <c r="J172" s="8"/>
      <c r="K172" s="8"/>
      <c r="L172" s="8"/>
      <c r="M172" s="1"/>
    </row>
  </sheetData>
  <sheetProtection/>
  <mergeCells count="38">
    <mergeCell ref="B29:B33"/>
    <mergeCell ref="C29:C33"/>
    <mergeCell ref="A49:A53"/>
    <mergeCell ref="B49:B53"/>
    <mergeCell ref="C49:C53"/>
    <mergeCell ref="M34:M53"/>
    <mergeCell ref="B34:B38"/>
    <mergeCell ref="C34:C38"/>
    <mergeCell ref="A34:A38"/>
    <mergeCell ref="B44:B48"/>
    <mergeCell ref="C44:C48"/>
    <mergeCell ref="B39:B43"/>
    <mergeCell ref="C39:C43"/>
    <mergeCell ref="A44:A48"/>
    <mergeCell ref="B19:B23"/>
    <mergeCell ref="C19:C23"/>
    <mergeCell ref="A19:A23"/>
    <mergeCell ref="A24:A28"/>
    <mergeCell ref="B24:B28"/>
    <mergeCell ref="C24:C28"/>
    <mergeCell ref="A39:A43"/>
    <mergeCell ref="A29:A33"/>
    <mergeCell ref="A6:M6"/>
    <mergeCell ref="A9:A13"/>
    <mergeCell ref="B9:B13"/>
    <mergeCell ref="C9:C13"/>
    <mergeCell ref="M9:M13"/>
    <mergeCell ref="D7:D8"/>
    <mergeCell ref="M7:M8"/>
    <mergeCell ref="J7:L7"/>
    <mergeCell ref="E7:I7"/>
    <mergeCell ref="M14:M28"/>
    <mergeCell ref="A14:A18"/>
    <mergeCell ref="B14:B18"/>
    <mergeCell ref="C14:C18"/>
    <mergeCell ref="A7:A8"/>
    <mergeCell ref="B7:B8"/>
    <mergeCell ref="C7:C8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2024-04-11T11:58:08Z</cp:lastPrinted>
  <dcterms:created xsi:type="dcterms:W3CDTF">2014-09-10T10:24:30Z</dcterms:created>
  <dcterms:modified xsi:type="dcterms:W3CDTF">2024-05-06T07:07:25Z</dcterms:modified>
  <cp:category/>
  <cp:version/>
  <cp:contentType/>
  <cp:contentStatus/>
</cp:coreProperties>
</file>