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75" windowWidth="10005" windowHeight="8580" activeTab="0"/>
  </bookViews>
  <sheets>
    <sheet name="Документ (1)" sheetId="1" r:id="rId1"/>
  </sheets>
  <definedNames>
    <definedName name="_xlnm._FilterDatabase" localSheetId="0" hidden="1">'Документ (1)'!$B$16:$H$122</definedName>
    <definedName name="_xlnm.Print_Titles" localSheetId="0">'Документ (1)'!$15:$16</definedName>
  </definedNames>
  <calcPr fullCalcOnLoad="1"/>
</workbook>
</file>

<file path=xl/sharedStrings.xml><?xml version="1.0" encoding="utf-8"?>
<sst xmlns="http://schemas.openxmlformats.org/spreadsheetml/2006/main" count="524" uniqueCount="113">
  <si>
    <t>КВСР</t>
  </si>
  <si>
    <t>Рз</t>
  </si>
  <si>
    <t>Пр</t>
  </si>
  <si>
    <t>ЦСР</t>
  </si>
  <si>
    <t>ВР</t>
  </si>
  <si>
    <t>Наименование</t>
  </si>
  <si>
    <t>01</t>
  </si>
  <si>
    <t>03</t>
  </si>
  <si>
    <t>02</t>
  </si>
  <si>
    <t>04</t>
  </si>
  <si>
    <t>05</t>
  </si>
  <si>
    <t>08</t>
  </si>
  <si>
    <t>11</t>
  </si>
  <si>
    <t>07</t>
  </si>
  <si>
    <t>Культура</t>
  </si>
  <si>
    <t>Резервные фонды</t>
  </si>
  <si>
    <t>Резервные фонды местных администраций</t>
  </si>
  <si>
    <t>Национальная  оборона</t>
  </si>
  <si>
    <t>Мобилизационная  и вневойсковая  подготовка</t>
  </si>
  <si>
    <t>Жилищно-коммунальное хозяйство</t>
  </si>
  <si>
    <t>100</t>
  </si>
  <si>
    <t>200</t>
  </si>
  <si>
    <t>800</t>
  </si>
  <si>
    <t>851</t>
  </si>
  <si>
    <t>852</t>
  </si>
  <si>
    <t>Иные бюджетные ассигнования</t>
  </si>
  <si>
    <t>Уплата налога на имущество организаций и земельного налога</t>
  </si>
  <si>
    <t>Уплата прочих налогов, сборов и иных платежей</t>
  </si>
  <si>
    <t>870</t>
  </si>
  <si>
    <t>03 0 1066</t>
  </si>
  <si>
    <t>Непрограммная деятельность</t>
  </si>
  <si>
    <t>15 0 0000</t>
  </si>
  <si>
    <t>03 0 1068</t>
  </si>
  <si>
    <t>03 0 1069</t>
  </si>
  <si>
    <t>Культура, кинематография</t>
  </si>
  <si>
    <t xml:space="preserve">                    ( рублей)</t>
  </si>
  <si>
    <t>244</t>
  </si>
  <si>
    <t>02 0 00 10010</t>
  </si>
  <si>
    <t>02 0 00 10100</t>
  </si>
  <si>
    <t xml:space="preserve">народных депутатов </t>
  </si>
  <si>
    <t>Функционирование высшего должносного лица субъекта Российской Федерации и муниципального образования</t>
  </si>
  <si>
    <t>Обеспечение деятельности главы исполнительно-распорядительного органа муниципального образования и его заместителей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</si>
  <si>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Федерации,местных администраций</t>
  </si>
  <si>
    <t>Руководство и управление в сфере установленных функций органов местного самоуправления</t>
  </si>
  <si>
    <t>121</t>
  </si>
  <si>
    <t>Уплата налогов на имущество организаций и земельного налога</t>
  </si>
  <si>
    <t>07 0 0010120</t>
  </si>
  <si>
    <t>07 0 00 10120</t>
  </si>
  <si>
    <t>Резервные средства</t>
  </si>
  <si>
    <t>Осуществление первичного воинского учета на территориях,где отсутствуют военные комиссариаты в рамках непрограммных расходов федеральных органов исполнительной власти</t>
  </si>
  <si>
    <t>02 0 00 51180</t>
  </si>
  <si>
    <t>Благоустройство</t>
  </si>
  <si>
    <t>Уличное освещение</t>
  </si>
  <si>
    <t>02 0 00 70010</t>
  </si>
  <si>
    <t>Организация и содержание мест захоронения(кладбищ)</t>
  </si>
  <si>
    <t>02 0 00 70030</t>
  </si>
  <si>
    <t>Учреждения,обеспечивающие оказание услуг в сфере культура</t>
  </si>
  <si>
    <t>03 0 00 10580</t>
  </si>
  <si>
    <t>ИТОГО</t>
  </si>
  <si>
    <t>Приложение 5</t>
  </si>
  <si>
    <t>к решению Стеченского   сельского Совета</t>
  </si>
  <si>
    <t>027</t>
  </si>
  <si>
    <t>Прочие мероприятия по благоустройству</t>
  </si>
  <si>
    <t>Национальная безопасность и правоохранительная деятельность</t>
  </si>
  <si>
    <t>10</t>
  </si>
  <si>
    <t>02 0 00 11290</t>
  </si>
  <si>
    <t>Обеспечение пожарной безопасности</t>
  </si>
  <si>
    <t>Мероприятия в сфере пожарной безопасности</t>
  </si>
  <si>
    <t>111</t>
  </si>
  <si>
    <t>Пенсионное обеспечение</t>
  </si>
  <si>
    <t>Социальная политика</t>
  </si>
  <si>
    <t>Ежемесячная доплата к пенсии муниципальным служащим</t>
  </si>
  <si>
    <t>02 0 00 16510</t>
  </si>
  <si>
    <t>Социальное обеспечение и иные выплаты населению</t>
  </si>
  <si>
    <t>300</t>
  </si>
  <si>
    <t>312</t>
  </si>
  <si>
    <t>02 0 00 70050</t>
  </si>
  <si>
    <t>Общегосударственные расходы</t>
  </si>
  <si>
    <t>Прочая закупка товаров, работ и услуг для обеспечения государственных (муниципальных) нужд</t>
  </si>
  <si>
    <t>Иные пенсии, социальные доплаты к пенсиям</t>
  </si>
  <si>
    <t>Закупка товаров, работ и услуг для обеспечения муниципальных нужд</t>
  </si>
  <si>
    <t>09</t>
  </si>
  <si>
    <t>02 0 00 72010</t>
  </si>
  <si>
    <t>Развитие и совершенствование сети автомобильных дорог местного значения</t>
  </si>
  <si>
    <t>Национальная экономика</t>
  </si>
  <si>
    <t>Дорожное хозяйство (дорожные фонды)</t>
  </si>
  <si>
    <t>Прочая закупка товаров, работ и услуг для обеспечениягосударственных (муниципальных) нужд</t>
  </si>
  <si>
    <t>120</t>
  </si>
  <si>
    <t>129</t>
  </si>
  <si>
    <t>119</t>
  </si>
  <si>
    <t>Расходы на выплаты персоналу государственных (муниципальных) органов</t>
  </si>
  <si>
    <t>Фонд оплаты труда государственных(муниципальных)органов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</si>
  <si>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(муниципальных)органов</t>
  </si>
  <si>
    <t>Закупка товаров, работ и услуг для государственных (муниципальных )нужд</t>
  </si>
  <si>
    <t>Уплата прочих налогов, сборов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</si>
  <si>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учреждениями,органами управления государственными внебюджетными фондами</t>
  </si>
  <si>
    <t>Фонд оплаты труда учреждений</t>
  </si>
  <si>
    <t>Взносы по обязательному социальному страхованию на выплаты  по оплате труда работников  и иные выплаты работникам</t>
  </si>
  <si>
    <t>Уплата иных платежей</t>
  </si>
  <si>
    <t>853</t>
  </si>
  <si>
    <t>Коммунальное хозяйство</t>
  </si>
  <si>
    <t>02 0 00 81040</t>
  </si>
  <si>
    <t>Иные межбюджетные трансферты бюджетам поселений</t>
  </si>
  <si>
    <t>"О бюджете Стеченского сельского поселения Погарского района на 2017год и плановый период 2018 и 2019годов"</t>
  </si>
  <si>
    <t>Ведомственная структура расходов  бюджета Стеченского  сельского поселения Погарского района   на 2017 год</t>
  </si>
  <si>
    <t>Сумма на 2017 год</t>
  </si>
  <si>
    <t>№ 3/65  от 30.12.2016 года.</t>
  </si>
  <si>
    <t>"О внесении изменений и дополнений к Решению Стеченского сельского Совета народных депутатов №3/65от 30.12.2016г.</t>
  </si>
  <si>
    <t>02 0 00 70031</t>
  </si>
  <si>
    <t>07 0 00 10110</t>
  </si>
  <si>
    <t>Проведение выборов и референдумов</t>
  </si>
  <si>
    <t>Приложение №1</t>
  </si>
  <si>
    <t xml:space="preserve">к решению Стеченского сельского Совета народных депутатов №3/85 от19.09.2017гг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</si>
</sst>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0.000"/>
    <numFmt numFmtId="171" formatCode="0.0"/>
    <numFmt numFmtId="172" formatCode="0.0000"/>
    <numFmt numFmtId="173" formatCode="#,##0.000&quot;р.&quot;"/>
    <numFmt numFmtId="174" formatCode="#,##0.0000"/>
    <numFmt numFmtId="175" formatCode="#,##0.00000"/>
    <numFmt numFmtId="176" formatCode="0.00000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1" fillId="0" borderId="0" xfId="0" applyFont="1" applyAlignment="1">
      <alignment/>
    </xf>
    <xf numFmtId="0" fontId="1" fillId="32" borderId="0" xfId="0" applyFont="1" applyFill="1" applyBorder="1" applyAlignment="1">
      <alignment/>
    </xf>
    <xf numFmtId="0" fontId="2" fillId="32" borderId="0" xfId="0" applyFont="1" applyFill="1" applyAlignment="1">
      <alignment vertical="center" wrapText="1"/>
    </xf>
    <xf numFmtId="0" fontId="1" fillId="32" borderId="0" xfId="0" applyFont="1" applyFill="1" applyBorder="1" applyAlignment="1">
      <alignment horizontal="right"/>
    </xf>
    <xf numFmtId="176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shrinkToFi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 shrinkToFit="1"/>
    </xf>
    <xf numFmtId="0" fontId="1" fillId="0" borderId="10" xfId="0" applyFont="1" applyFill="1" applyBorder="1" applyAlignment="1">
      <alignment vertical="center" wrapText="1"/>
    </xf>
    <xf numFmtId="175" fontId="1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 applyProtection="1">
      <alignment horizontal="right" vertical="top" shrinkToFit="1"/>
      <protection locked="0"/>
    </xf>
    <xf numFmtId="4" fontId="1" fillId="0" borderId="10" xfId="0" applyNumberFormat="1" applyFont="1" applyFill="1" applyBorder="1" applyAlignment="1" applyProtection="1">
      <alignment horizontal="right" vertical="top" shrinkToFit="1"/>
      <protection locked="0"/>
    </xf>
    <xf numFmtId="0" fontId="2" fillId="32" borderId="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 vertical="top" shrinkToFit="1"/>
    </xf>
    <xf numFmtId="49" fontId="1" fillId="33" borderId="10" xfId="0" applyNumberFormat="1" applyFont="1" applyFill="1" applyBorder="1" applyAlignment="1">
      <alignment horizontal="center" vertical="top" shrinkToFit="1"/>
    </xf>
    <xf numFmtId="49" fontId="1" fillId="33" borderId="10" xfId="0" applyNumberFormat="1" applyFont="1" applyFill="1" applyBorder="1" applyAlignment="1">
      <alignment horizontal="center" vertical="top"/>
    </xf>
    <xf numFmtId="0" fontId="1" fillId="33" borderId="10" xfId="0" applyFont="1" applyFill="1" applyBorder="1" applyAlignment="1">
      <alignment vertical="center" wrapText="1"/>
    </xf>
    <xf numFmtId="0" fontId="2" fillId="32" borderId="11" xfId="53" applyFont="1" applyFill="1" applyBorder="1" applyAlignment="1">
      <alignment horizontal="left" vertical="top" wrapText="1"/>
      <protection/>
    </xf>
    <xf numFmtId="0" fontId="2" fillId="0" borderId="0" xfId="53" applyFont="1" applyAlignment="1">
      <alignment wrapText="1"/>
      <protection/>
    </xf>
    <xf numFmtId="0" fontId="1" fillId="0" borderId="10" xfId="53" applyFont="1" applyBorder="1" applyAlignment="1">
      <alignment vertical="center" wrapText="1"/>
      <protection/>
    </xf>
    <xf numFmtId="0" fontId="1" fillId="32" borderId="10" xfId="53" applyFont="1" applyFill="1" applyBorder="1" applyAlignment="1">
      <alignment horizontal="left" vertical="top" wrapText="1"/>
      <protection/>
    </xf>
    <xf numFmtId="0" fontId="1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2" fillId="32" borderId="0" xfId="0" applyFont="1" applyFill="1" applyAlignment="1">
      <alignment horizontal="center" vertical="center" wrapText="1"/>
    </xf>
    <xf numFmtId="49" fontId="1" fillId="32" borderId="12" xfId="0" applyNumberFormat="1" applyFont="1" applyFill="1" applyBorder="1" applyAlignment="1">
      <alignment horizontal="center" vertical="center" wrapText="1" shrinkToFit="1"/>
    </xf>
    <xf numFmtId="49" fontId="1" fillId="32" borderId="13" xfId="0" applyNumberFormat="1" applyFont="1" applyFill="1" applyBorder="1" applyAlignment="1">
      <alignment horizontal="center" vertical="center" wrapText="1" shrinkToFit="1"/>
    </xf>
    <xf numFmtId="0" fontId="1" fillId="32" borderId="12" xfId="0" applyFont="1" applyFill="1" applyBorder="1" applyAlignment="1">
      <alignment horizontal="center" vertical="center" shrinkToFit="1"/>
    </xf>
    <xf numFmtId="0" fontId="1" fillId="32" borderId="13" xfId="0" applyFont="1" applyFill="1" applyBorder="1" applyAlignment="1">
      <alignment horizontal="center" vertical="center" shrinkToFit="1"/>
    </xf>
    <xf numFmtId="0" fontId="1" fillId="33" borderId="12" xfId="0" applyFont="1" applyFill="1" applyBorder="1" applyAlignment="1">
      <alignment horizontal="center" vertical="center" shrinkToFit="1"/>
    </xf>
    <xf numFmtId="0" fontId="1" fillId="33" borderId="13" xfId="0" applyFont="1" applyFill="1" applyBorder="1" applyAlignment="1">
      <alignment horizontal="center" vertical="center" shrinkToFi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left" vertical="center"/>
    </xf>
    <xf numFmtId="0" fontId="1" fillId="32" borderId="0" xfId="0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showGridLines="0" showZeros="0" tabSelected="1" view="pageBreakPreview" zoomScale="115" zoomScaleSheetLayoutView="115" zoomScalePageLayoutView="0" workbookViewId="0" topLeftCell="B108">
      <selection activeCell="H30" sqref="H30"/>
    </sheetView>
  </sheetViews>
  <sheetFormatPr defaultColWidth="9.00390625" defaultRowHeight="12.75"/>
  <cols>
    <col min="1" max="1" width="0" style="2" hidden="1" customWidth="1"/>
    <col min="2" max="2" width="45.375" style="2" customWidth="1"/>
    <col min="3" max="3" width="7.375" style="2" customWidth="1"/>
    <col min="4" max="4" width="4.875" style="2" customWidth="1"/>
    <col min="5" max="5" width="5.75390625" style="2" customWidth="1"/>
    <col min="6" max="6" width="15.625" style="2" customWidth="1"/>
    <col min="7" max="7" width="7.00390625" style="2" customWidth="1"/>
    <col min="8" max="8" width="13.75390625" style="2" customWidth="1"/>
    <col min="9" max="9" width="11.25390625" style="2" hidden="1" customWidth="1"/>
    <col min="10" max="11" width="9.125" style="2" hidden="1" customWidth="1"/>
    <col min="12" max="12" width="0.37109375" style="2" hidden="1" customWidth="1"/>
    <col min="13" max="16384" width="9.125" style="2" customWidth="1"/>
  </cols>
  <sheetData>
    <row r="1" spans="3:8" ht="14.25" customHeight="1">
      <c r="C1" s="34" t="s">
        <v>111</v>
      </c>
      <c r="D1" s="34"/>
      <c r="E1" s="34"/>
      <c r="F1" s="34"/>
      <c r="G1" s="34"/>
      <c r="H1" s="34"/>
    </row>
    <row r="2" spans="3:8" ht="24" customHeight="1">
      <c r="C2" s="34" t="s">
        <v>112</v>
      </c>
      <c r="D2" s="34"/>
      <c r="E2" s="34"/>
      <c r="F2" s="34"/>
      <c r="G2" s="34"/>
      <c r="H2" s="34"/>
    </row>
    <row r="3" spans="3:8" ht="23.25" customHeight="1">
      <c r="C3" s="34" t="s">
        <v>107</v>
      </c>
      <c r="D3" s="34"/>
      <c r="E3" s="34"/>
      <c r="F3" s="34"/>
      <c r="G3" s="34"/>
      <c r="H3" s="34"/>
    </row>
    <row r="4" spans="3:8" ht="28.5" customHeight="1">
      <c r="C4" s="34" t="s">
        <v>103</v>
      </c>
      <c r="D4" s="34"/>
      <c r="E4" s="34"/>
      <c r="F4" s="34"/>
      <c r="G4" s="34"/>
      <c r="H4" s="34"/>
    </row>
    <row r="5" spans="3:8" ht="12.75" customHeight="1">
      <c r="C5" s="44" t="s">
        <v>59</v>
      </c>
      <c r="D5" s="44"/>
      <c r="E5" s="44"/>
      <c r="F5" s="1"/>
      <c r="G5" s="1"/>
      <c r="H5" s="1"/>
    </row>
    <row r="6" spans="3:8" ht="12.75" customHeight="1">
      <c r="C6" s="45" t="s">
        <v>60</v>
      </c>
      <c r="D6" s="45"/>
      <c r="E6" s="45"/>
      <c r="F6" s="45"/>
      <c r="G6" s="45"/>
      <c r="H6" s="45"/>
    </row>
    <row r="7" spans="3:8" ht="12.75" customHeight="1">
      <c r="C7" s="45" t="s">
        <v>39</v>
      </c>
      <c r="D7" s="45"/>
      <c r="E7" s="45"/>
      <c r="F7" s="45"/>
      <c r="G7" s="45"/>
      <c r="H7" s="45"/>
    </row>
    <row r="8" spans="1:8" ht="12.75">
      <c r="A8" s="1"/>
      <c r="B8" s="4"/>
      <c r="C8" s="45" t="s">
        <v>106</v>
      </c>
      <c r="D8" s="45"/>
      <c r="E8" s="45"/>
      <c r="F8" s="45"/>
      <c r="G8" s="45"/>
      <c r="H8" s="45"/>
    </row>
    <row r="9" spans="1:8" ht="21.75" customHeight="1">
      <c r="A9" s="1"/>
      <c r="B9" s="4"/>
      <c r="C9" s="45" t="s">
        <v>103</v>
      </c>
      <c r="D9" s="45"/>
      <c r="E9" s="45"/>
      <c r="F9" s="45"/>
      <c r="G9" s="45"/>
      <c r="H9" s="45"/>
    </row>
    <row r="10" spans="1:8" ht="12.75" customHeight="1" hidden="1">
      <c r="A10" s="1"/>
      <c r="B10" s="4"/>
      <c r="C10" s="45"/>
      <c r="D10" s="45"/>
      <c r="E10" s="45"/>
      <c r="F10" s="45"/>
      <c r="G10" s="45"/>
      <c r="H10" s="45"/>
    </row>
    <row r="11" spans="1:8" ht="12.75" hidden="1">
      <c r="A11" s="1"/>
      <c r="B11" s="1"/>
      <c r="C11" s="1"/>
      <c r="D11" s="1"/>
      <c r="E11" s="1"/>
      <c r="F11" s="1"/>
      <c r="G11" s="1"/>
      <c r="H11" s="1"/>
    </row>
    <row r="12" spans="1:8" ht="12.75" customHeight="1">
      <c r="A12" s="1"/>
      <c r="B12" s="35" t="s">
        <v>104</v>
      </c>
      <c r="C12" s="35"/>
      <c r="D12" s="35"/>
      <c r="E12" s="35"/>
      <c r="F12" s="35"/>
      <c r="G12" s="35"/>
      <c r="H12" s="35"/>
    </row>
    <row r="13" spans="1:8" ht="12.75" hidden="1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3"/>
      <c r="C14" s="3"/>
      <c r="D14" s="3"/>
      <c r="E14" s="3"/>
      <c r="F14" s="21"/>
      <c r="G14" s="3"/>
      <c r="H14" s="5" t="s">
        <v>35</v>
      </c>
    </row>
    <row r="15" spans="1:8" ht="10.5" customHeight="1">
      <c r="A15" s="3"/>
      <c r="B15" s="36" t="s">
        <v>5</v>
      </c>
      <c r="C15" s="38" t="s">
        <v>0</v>
      </c>
      <c r="D15" s="38" t="s">
        <v>1</v>
      </c>
      <c r="E15" s="38" t="s">
        <v>2</v>
      </c>
      <c r="F15" s="40" t="s">
        <v>3</v>
      </c>
      <c r="G15" s="38" t="s">
        <v>4</v>
      </c>
      <c r="H15" s="42" t="s">
        <v>105</v>
      </c>
    </row>
    <row r="16" spans="1:8" ht="12.75" customHeight="1">
      <c r="A16" s="3"/>
      <c r="B16" s="37"/>
      <c r="C16" s="39"/>
      <c r="D16" s="39"/>
      <c r="E16" s="39"/>
      <c r="F16" s="41"/>
      <c r="G16" s="39"/>
      <c r="H16" s="43"/>
    </row>
    <row r="17" spans="1:8" s="10" customFormat="1" ht="12.75">
      <c r="A17" s="7"/>
      <c r="B17" s="8" t="s">
        <v>77</v>
      </c>
      <c r="C17" s="9" t="s">
        <v>61</v>
      </c>
      <c r="D17" s="9" t="s">
        <v>6</v>
      </c>
      <c r="E17" s="9"/>
      <c r="F17" s="22"/>
      <c r="G17" s="9"/>
      <c r="H17" s="19">
        <f>H18+H24+H36</f>
        <v>1245400</v>
      </c>
    </row>
    <row r="18" spans="1:8" s="10" customFormat="1" ht="44.25" customHeight="1">
      <c r="A18" s="7"/>
      <c r="B18" s="8" t="s">
        <v>40</v>
      </c>
      <c r="C18" s="9" t="s">
        <v>61</v>
      </c>
      <c r="D18" s="9" t="s">
        <v>6</v>
      </c>
      <c r="E18" s="9" t="s">
        <v>8</v>
      </c>
      <c r="F18" s="22"/>
      <c r="G18" s="9"/>
      <c r="H18" s="19">
        <v>400000</v>
      </c>
    </row>
    <row r="19" spans="1:8" s="10" customFormat="1" ht="15.75" customHeight="1" hidden="1">
      <c r="A19" s="7"/>
      <c r="B19" s="11" t="s">
        <v>30</v>
      </c>
      <c r="C19" s="9" t="s">
        <v>61</v>
      </c>
      <c r="D19" s="12" t="s">
        <v>6</v>
      </c>
      <c r="E19" s="12" t="s">
        <v>7</v>
      </c>
      <c r="F19" s="23" t="s">
        <v>31</v>
      </c>
      <c r="G19" s="12"/>
      <c r="H19" s="20">
        <f>H20</f>
        <v>400000</v>
      </c>
    </row>
    <row r="20" spans="1:8" s="10" customFormat="1" ht="40.5" customHeight="1">
      <c r="A20" s="7"/>
      <c r="B20" s="11" t="s">
        <v>41</v>
      </c>
      <c r="C20" s="12" t="s">
        <v>61</v>
      </c>
      <c r="D20" s="12" t="s">
        <v>6</v>
      </c>
      <c r="E20" s="12" t="s">
        <v>8</v>
      </c>
      <c r="F20" s="23" t="s">
        <v>37</v>
      </c>
      <c r="G20" s="12"/>
      <c r="H20" s="20">
        <v>400000</v>
      </c>
    </row>
    <row r="21" spans="1:8" s="10" customFormat="1" ht="41.25" customHeight="1">
      <c r="A21" s="7"/>
      <c r="B21" s="13" t="s">
        <v>90</v>
      </c>
      <c r="C21" s="12" t="s">
        <v>61</v>
      </c>
      <c r="D21" s="12" t="s">
        <v>6</v>
      </c>
      <c r="E21" s="12" t="s">
        <v>8</v>
      </c>
      <c r="F21" s="23" t="s">
        <v>37</v>
      </c>
      <c r="G21" s="12" t="s">
        <v>87</v>
      </c>
      <c r="H21" s="20">
        <v>400000</v>
      </c>
    </row>
    <row r="22" spans="1:8" s="10" customFormat="1" ht="54.75" customHeight="1">
      <c r="A22" s="7"/>
      <c r="B22" s="13" t="s">
        <v>91</v>
      </c>
      <c r="C22" s="12" t="s">
        <v>61</v>
      </c>
      <c r="D22" s="12" t="s">
        <v>6</v>
      </c>
      <c r="E22" s="12" t="s">
        <v>8</v>
      </c>
      <c r="F22" s="23" t="s">
        <v>37</v>
      </c>
      <c r="G22" s="12" t="s">
        <v>44</v>
      </c>
      <c r="H22" s="20">
        <v>308000</v>
      </c>
    </row>
    <row r="23" spans="1:8" s="10" customFormat="1" ht="45.75" customHeight="1">
      <c r="A23" s="7"/>
      <c r="B23" s="13" t="s">
        <v>92</v>
      </c>
      <c r="C23" s="12" t="s">
        <v>61</v>
      </c>
      <c r="D23" s="12" t="s">
        <v>6</v>
      </c>
      <c r="E23" s="12" t="s">
        <v>8</v>
      </c>
      <c r="F23" s="23" t="s">
        <v>37</v>
      </c>
      <c r="G23" s="12" t="s">
        <v>88</v>
      </c>
      <c r="H23" s="20">
        <v>92000</v>
      </c>
    </row>
    <row r="24" spans="1:8" s="10" customFormat="1" ht="51">
      <c r="A24" s="7"/>
      <c r="B24" s="18" t="s">
        <v>42</v>
      </c>
      <c r="C24" s="9" t="s">
        <v>61</v>
      </c>
      <c r="D24" s="9" t="s">
        <v>6</v>
      </c>
      <c r="E24" s="9" t="s">
        <v>9</v>
      </c>
      <c r="F24" s="23"/>
      <c r="G24" s="12"/>
      <c r="H24" s="19">
        <f>H26+H29+H31</f>
        <v>833400</v>
      </c>
    </row>
    <row r="25" spans="1:8" s="10" customFormat="1" ht="25.5">
      <c r="A25" s="7"/>
      <c r="B25" s="13" t="s">
        <v>43</v>
      </c>
      <c r="C25" s="12" t="s">
        <v>61</v>
      </c>
      <c r="D25" s="12" t="s">
        <v>6</v>
      </c>
      <c r="E25" s="12" t="s">
        <v>9</v>
      </c>
      <c r="F25" s="23" t="s">
        <v>38</v>
      </c>
      <c r="G25" s="12"/>
      <c r="H25" s="20">
        <v>913000</v>
      </c>
    </row>
    <row r="26" spans="1:8" s="10" customFormat="1" ht="25.5">
      <c r="A26" s="7"/>
      <c r="B26" s="13" t="s">
        <v>90</v>
      </c>
      <c r="C26" s="12" t="s">
        <v>61</v>
      </c>
      <c r="D26" s="12" t="s">
        <v>6</v>
      </c>
      <c r="E26" s="12" t="s">
        <v>9</v>
      </c>
      <c r="F26" s="23" t="s">
        <v>38</v>
      </c>
      <c r="G26" s="12" t="s">
        <v>87</v>
      </c>
      <c r="H26" s="20">
        <v>645000</v>
      </c>
    </row>
    <row r="27" spans="1:8" s="10" customFormat="1" ht="43.5" customHeight="1">
      <c r="A27" s="7"/>
      <c r="B27" s="13" t="s">
        <v>91</v>
      </c>
      <c r="C27" s="12" t="s">
        <v>61</v>
      </c>
      <c r="D27" s="12" t="s">
        <v>6</v>
      </c>
      <c r="E27" s="12" t="s">
        <v>9</v>
      </c>
      <c r="F27" s="23" t="s">
        <v>38</v>
      </c>
      <c r="G27" s="12" t="s">
        <v>44</v>
      </c>
      <c r="H27" s="20">
        <v>500000</v>
      </c>
    </row>
    <row r="28" spans="1:8" s="10" customFormat="1" ht="43.5" customHeight="1">
      <c r="A28" s="7"/>
      <c r="B28" s="13" t="s">
        <v>92</v>
      </c>
      <c r="C28" s="12" t="s">
        <v>61</v>
      </c>
      <c r="D28" s="12" t="s">
        <v>6</v>
      </c>
      <c r="E28" s="12" t="s">
        <v>9</v>
      </c>
      <c r="F28" s="23" t="s">
        <v>38</v>
      </c>
      <c r="G28" s="12" t="s">
        <v>88</v>
      </c>
      <c r="H28" s="20">
        <v>145000</v>
      </c>
    </row>
    <row r="29" spans="1:8" s="10" customFormat="1" ht="27" customHeight="1">
      <c r="A29" s="7"/>
      <c r="B29" s="25" t="s">
        <v>93</v>
      </c>
      <c r="C29" s="12" t="s">
        <v>61</v>
      </c>
      <c r="D29" s="12" t="s">
        <v>6</v>
      </c>
      <c r="E29" s="12" t="s">
        <v>9</v>
      </c>
      <c r="F29" s="23" t="s">
        <v>38</v>
      </c>
      <c r="G29" s="12" t="s">
        <v>21</v>
      </c>
      <c r="H29" s="20">
        <v>181400</v>
      </c>
    </row>
    <row r="30" spans="1:8" s="10" customFormat="1" ht="27" customHeight="1">
      <c r="A30" s="7"/>
      <c r="B30" s="11" t="s">
        <v>78</v>
      </c>
      <c r="C30" s="12" t="s">
        <v>61</v>
      </c>
      <c r="D30" s="12" t="s">
        <v>6</v>
      </c>
      <c r="E30" s="12" t="s">
        <v>9</v>
      </c>
      <c r="F30" s="23" t="s">
        <v>38</v>
      </c>
      <c r="G30" s="12" t="s">
        <v>36</v>
      </c>
      <c r="H30" s="20">
        <v>181400</v>
      </c>
    </row>
    <row r="31" spans="1:9" s="10" customFormat="1" ht="12.75">
      <c r="A31" s="7"/>
      <c r="B31" s="11" t="s">
        <v>25</v>
      </c>
      <c r="C31" s="12" t="s">
        <v>61</v>
      </c>
      <c r="D31" s="12" t="s">
        <v>6</v>
      </c>
      <c r="E31" s="12" t="s">
        <v>9</v>
      </c>
      <c r="F31" s="23" t="s">
        <v>38</v>
      </c>
      <c r="G31" s="12" t="s">
        <v>22</v>
      </c>
      <c r="H31" s="20">
        <v>7000</v>
      </c>
      <c r="I31" s="14"/>
    </row>
    <row r="32" spans="1:8" s="10" customFormat="1" ht="24.75" customHeight="1">
      <c r="A32" s="7"/>
      <c r="B32" s="11" t="s">
        <v>45</v>
      </c>
      <c r="C32" s="12" t="s">
        <v>61</v>
      </c>
      <c r="D32" s="12" t="s">
        <v>6</v>
      </c>
      <c r="E32" s="12" t="s">
        <v>9</v>
      </c>
      <c r="F32" s="23" t="s">
        <v>38</v>
      </c>
      <c r="G32" s="12" t="s">
        <v>99</v>
      </c>
      <c r="H32" s="20">
        <v>5000</v>
      </c>
    </row>
    <row r="33" spans="1:8" s="10" customFormat="1" ht="18.75" customHeight="1">
      <c r="A33" s="7"/>
      <c r="B33" s="11" t="s">
        <v>94</v>
      </c>
      <c r="C33" s="12" t="s">
        <v>61</v>
      </c>
      <c r="D33" s="12" t="s">
        <v>6</v>
      </c>
      <c r="E33" s="12" t="s">
        <v>9</v>
      </c>
      <c r="F33" s="24" t="s">
        <v>38</v>
      </c>
      <c r="G33" s="12" t="s">
        <v>24</v>
      </c>
      <c r="H33" s="20">
        <v>2000</v>
      </c>
    </row>
    <row r="34" spans="1:8" s="10" customFormat="1" ht="18.75" customHeight="1">
      <c r="A34" s="7"/>
      <c r="B34" s="8" t="s">
        <v>110</v>
      </c>
      <c r="C34" s="9" t="s">
        <v>61</v>
      </c>
      <c r="D34" s="9" t="s">
        <v>6</v>
      </c>
      <c r="E34" s="9" t="s">
        <v>13</v>
      </c>
      <c r="F34" s="24" t="s">
        <v>109</v>
      </c>
      <c r="G34" s="9"/>
      <c r="H34" s="19">
        <v>25000</v>
      </c>
    </row>
    <row r="35" spans="1:8" s="10" customFormat="1" ht="32.25" customHeight="1">
      <c r="A35" s="7"/>
      <c r="B35" s="11" t="s">
        <v>78</v>
      </c>
      <c r="C35" s="12" t="s">
        <v>61</v>
      </c>
      <c r="D35" s="12" t="s">
        <v>6</v>
      </c>
      <c r="E35" s="12" t="s">
        <v>13</v>
      </c>
      <c r="F35" s="24" t="s">
        <v>109</v>
      </c>
      <c r="G35" s="12" t="s">
        <v>36</v>
      </c>
      <c r="H35" s="20">
        <v>25000</v>
      </c>
    </row>
    <row r="36" spans="1:8" s="10" customFormat="1" ht="15.75" customHeight="1">
      <c r="A36" s="7"/>
      <c r="B36" s="8" t="s">
        <v>15</v>
      </c>
      <c r="C36" s="9" t="s">
        <v>61</v>
      </c>
      <c r="D36" s="15" t="s">
        <v>6</v>
      </c>
      <c r="E36" s="15" t="s">
        <v>12</v>
      </c>
      <c r="F36" s="24"/>
      <c r="G36" s="16"/>
      <c r="H36" s="19">
        <f>H37</f>
        <v>12000</v>
      </c>
    </row>
    <row r="37" spans="1:8" s="10" customFormat="1" ht="16.5" customHeight="1">
      <c r="A37" s="7"/>
      <c r="B37" s="11" t="s">
        <v>16</v>
      </c>
      <c r="C37" s="12" t="s">
        <v>61</v>
      </c>
      <c r="D37" s="16" t="s">
        <v>6</v>
      </c>
      <c r="E37" s="16" t="s">
        <v>12</v>
      </c>
      <c r="F37" s="24" t="s">
        <v>46</v>
      </c>
      <c r="G37" s="16"/>
      <c r="H37" s="20">
        <v>12000</v>
      </c>
    </row>
    <row r="38" spans="1:8" s="10" customFormat="1" ht="16.5" customHeight="1">
      <c r="A38" s="7"/>
      <c r="B38" s="11" t="s">
        <v>25</v>
      </c>
      <c r="C38" s="12" t="s">
        <v>61</v>
      </c>
      <c r="D38" s="16" t="s">
        <v>6</v>
      </c>
      <c r="E38" s="16" t="s">
        <v>12</v>
      </c>
      <c r="F38" s="24" t="s">
        <v>47</v>
      </c>
      <c r="G38" s="16" t="s">
        <v>22</v>
      </c>
      <c r="H38" s="20">
        <v>12000</v>
      </c>
    </row>
    <row r="39" spans="1:8" s="10" customFormat="1" ht="18.75" customHeight="1">
      <c r="A39" s="7"/>
      <c r="B39" s="11" t="s">
        <v>48</v>
      </c>
      <c r="C39" s="12" t="s">
        <v>61</v>
      </c>
      <c r="D39" s="12" t="s">
        <v>6</v>
      </c>
      <c r="E39" s="12" t="s">
        <v>12</v>
      </c>
      <c r="F39" s="24" t="s">
        <v>47</v>
      </c>
      <c r="G39" s="12" t="s">
        <v>28</v>
      </c>
      <c r="H39" s="20">
        <v>12000</v>
      </c>
    </row>
    <row r="40" spans="1:8" s="10" customFormat="1" ht="15" customHeight="1">
      <c r="A40" s="7"/>
      <c r="B40" s="8" t="s">
        <v>17</v>
      </c>
      <c r="C40" s="9" t="s">
        <v>61</v>
      </c>
      <c r="D40" s="9" t="s">
        <v>8</v>
      </c>
      <c r="E40" s="12"/>
      <c r="F40" s="24"/>
      <c r="G40" s="12"/>
      <c r="H40" s="19">
        <f>H41</f>
        <v>59257</v>
      </c>
    </row>
    <row r="41" spans="1:8" s="10" customFormat="1" ht="12.75">
      <c r="A41" s="7"/>
      <c r="B41" s="8" t="s">
        <v>18</v>
      </c>
      <c r="C41" s="9" t="s">
        <v>61</v>
      </c>
      <c r="D41" s="9" t="s">
        <v>8</v>
      </c>
      <c r="E41" s="9" t="s">
        <v>7</v>
      </c>
      <c r="F41" s="22"/>
      <c r="G41" s="9"/>
      <c r="H41" s="19">
        <f>H42</f>
        <v>59257</v>
      </c>
    </row>
    <row r="42" spans="1:8" s="10" customFormat="1" ht="55.5" customHeight="1">
      <c r="A42" s="7"/>
      <c r="B42" s="11" t="s">
        <v>49</v>
      </c>
      <c r="C42" s="12" t="s">
        <v>61</v>
      </c>
      <c r="D42" s="12" t="s">
        <v>8</v>
      </c>
      <c r="E42" s="12" t="s">
        <v>7</v>
      </c>
      <c r="F42" s="23" t="s">
        <v>50</v>
      </c>
      <c r="G42" s="12"/>
      <c r="H42" s="20">
        <f>H43+H46</f>
        <v>59257</v>
      </c>
    </row>
    <row r="43" spans="1:8" s="10" customFormat="1" ht="43.5" customHeight="1">
      <c r="A43" s="7"/>
      <c r="B43" s="13" t="s">
        <v>90</v>
      </c>
      <c r="C43" s="12" t="s">
        <v>61</v>
      </c>
      <c r="D43" s="12" t="s">
        <v>8</v>
      </c>
      <c r="E43" s="12" t="s">
        <v>7</v>
      </c>
      <c r="F43" s="23" t="s">
        <v>50</v>
      </c>
      <c r="G43" s="12" t="s">
        <v>87</v>
      </c>
      <c r="H43" s="20">
        <v>55100</v>
      </c>
    </row>
    <row r="44" spans="1:8" s="10" customFormat="1" ht="42.75" customHeight="1">
      <c r="A44" s="7"/>
      <c r="B44" s="13" t="s">
        <v>91</v>
      </c>
      <c r="C44" s="12" t="s">
        <v>61</v>
      </c>
      <c r="D44" s="16" t="s">
        <v>8</v>
      </c>
      <c r="E44" s="17" t="s">
        <v>7</v>
      </c>
      <c r="F44" s="23" t="s">
        <v>50</v>
      </c>
      <c r="G44" s="16" t="s">
        <v>44</v>
      </c>
      <c r="H44" s="20">
        <v>42300</v>
      </c>
    </row>
    <row r="45" spans="1:8" s="10" customFormat="1" ht="42.75" customHeight="1">
      <c r="A45" s="7"/>
      <c r="B45" s="13" t="s">
        <v>92</v>
      </c>
      <c r="C45" s="12" t="s">
        <v>61</v>
      </c>
      <c r="D45" s="16" t="s">
        <v>8</v>
      </c>
      <c r="E45" s="17" t="s">
        <v>7</v>
      </c>
      <c r="F45" s="23" t="s">
        <v>50</v>
      </c>
      <c r="G45" s="16" t="s">
        <v>88</v>
      </c>
      <c r="H45" s="20">
        <v>12800</v>
      </c>
    </row>
    <row r="46" spans="1:8" s="10" customFormat="1" ht="24.75" customHeight="1">
      <c r="A46" s="7"/>
      <c r="B46" s="25" t="s">
        <v>93</v>
      </c>
      <c r="C46" s="12" t="s">
        <v>61</v>
      </c>
      <c r="D46" s="16" t="s">
        <v>8</v>
      </c>
      <c r="E46" s="16" t="s">
        <v>7</v>
      </c>
      <c r="F46" s="23" t="s">
        <v>50</v>
      </c>
      <c r="G46" s="16" t="s">
        <v>21</v>
      </c>
      <c r="H46" s="20">
        <f>H47</f>
        <v>4157</v>
      </c>
    </row>
    <row r="47" spans="1:8" s="10" customFormat="1" ht="25.5" customHeight="1">
      <c r="A47" s="7"/>
      <c r="B47" s="11" t="s">
        <v>78</v>
      </c>
      <c r="C47" s="12" t="s">
        <v>61</v>
      </c>
      <c r="D47" s="16" t="s">
        <v>8</v>
      </c>
      <c r="E47" s="16" t="s">
        <v>7</v>
      </c>
      <c r="F47" s="23" t="s">
        <v>50</v>
      </c>
      <c r="G47" s="16" t="s">
        <v>36</v>
      </c>
      <c r="H47" s="20">
        <v>4157</v>
      </c>
    </row>
    <row r="48" spans="1:8" s="10" customFormat="1" ht="25.5" customHeight="1">
      <c r="A48" s="7"/>
      <c r="B48" s="8" t="s">
        <v>63</v>
      </c>
      <c r="C48" s="9" t="s">
        <v>61</v>
      </c>
      <c r="D48" s="15" t="s">
        <v>7</v>
      </c>
      <c r="E48" s="15"/>
      <c r="F48" s="22"/>
      <c r="G48" s="15"/>
      <c r="H48" s="19">
        <f>H49</f>
        <v>761480</v>
      </c>
    </row>
    <row r="49" spans="1:8" s="10" customFormat="1" ht="25.5" customHeight="1">
      <c r="A49" s="7"/>
      <c r="B49" s="11" t="s">
        <v>66</v>
      </c>
      <c r="C49" s="12" t="s">
        <v>61</v>
      </c>
      <c r="D49" s="16" t="s">
        <v>7</v>
      </c>
      <c r="E49" s="16" t="s">
        <v>64</v>
      </c>
      <c r="F49" s="23"/>
      <c r="G49" s="16"/>
      <c r="H49" s="20">
        <f>H50+H59</f>
        <v>761480</v>
      </c>
    </row>
    <row r="50" spans="1:8" s="10" customFormat="1" ht="25.5" customHeight="1">
      <c r="A50" s="7"/>
      <c r="B50" s="11" t="s">
        <v>67</v>
      </c>
      <c r="C50" s="12" t="s">
        <v>61</v>
      </c>
      <c r="D50" s="16" t="s">
        <v>7</v>
      </c>
      <c r="E50" s="16" t="s">
        <v>64</v>
      </c>
      <c r="F50" s="23" t="s">
        <v>65</v>
      </c>
      <c r="G50" s="16"/>
      <c r="H50" s="20">
        <f>H51+H54+H56</f>
        <v>738000</v>
      </c>
    </row>
    <row r="51" spans="1:8" s="10" customFormat="1" ht="66.75" customHeight="1">
      <c r="A51" s="7"/>
      <c r="B51" s="13" t="s">
        <v>95</v>
      </c>
      <c r="C51" s="12" t="s">
        <v>61</v>
      </c>
      <c r="D51" s="16" t="s">
        <v>7</v>
      </c>
      <c r="E51" s="16" t="s">
        <v>64</v>
      </c>
      <c r="F51" s="23" t="s">
        <v>65</v>
      </c>
      <c r="G51" s="16" t="s">
        <v>20</v>
      </c>
      <c r="H51" s="20">
        <v>595000</v>
      </c>
    </row>
    <row r="52" spans="1:8" s="10" customFormat="1" ht="27" customHeight="1">
      <c r="A52" s="7"/>
      <c r="B52" s="11" t="s">
        <v>96</v>
      </c>
      <c r="C52" s="12" t="s">
        <v>61</v>
      </c>
      <c r="D52" s="16" t="s">
        <v>7</v>
      </c>
      <c r="E52" s="16" t="s">
        <v>64</v>
      </c>
      <c r="F52" s="23" t="s">
        <v>65</v>
      </c>
      <c r="G52" s="16" t="s">
        <v>68</v>
      </c>
      <c r="H52" s="20">
        <v>461000</v>
      </c>
    </row>
    <row r="53" spans="1:8" s="10" customFormat="1" ht="49.5" customHeight="1">
      <c r="A53" s="7"/>
      <c r="B53" s="13" t="s">
        <v>97</v>
      </c>
      <c r="C53" s="12" t="s">
        <v>61</v>
      </c>
      <c r="D53" s="16" t="s">
        <v>7</v>
      </c>
      <c r="E53" s="16" t="s">
        <v>64</v>
      </c>
      <c r="F53" s="23" t="s">
        <v>65</v>
      </c>
      <c r="G53" s="16" t="s">
        <v>89</v>
      </c>
      <c r="H53" s="20">
        <v>134000</v>
      </c>
    </row>
    <row r="54" spans="1:8" s="10" customFormat="1" ht="25.5" customHeight="1">
      <c r="A54" s="7"/>
      <c r="B54" s="25" t="s">
        <v>93</v>
      </c>
      <c r="C54" s="12" t="s">
        <v>61</v>
      </c>
      <c r="D54" s="16" t="s">
        <v>7</v>
      </c>
      <c r="E54" s="16" t="s">
        <v>64</v>
      </c>
      <c r="F54" s="23" t="s">
        <v>65</v>
      </c>
      <c r="G54" s="16" t="s">
        <v>21</v>
      </c>
      <c r="H54" s="20">
        <v>140000</v>
      </c>
    </row>
    <row r="55" spans="1:8" s="10" customFormat="1" ht="25.5" customHeight="1">
      <c r="A55" s="7"/>
      <c r="B55" s="11" t="s">
        <v>78</v>
      </c>
      <c r="C55" s="12" t="s">
        <v>61</v>
      </c>
      <c r="D55" s="16" t="s">
        <v>7</v>
      </c>
      <c r="E55" s="16" t="s">
        <v>64</v>
      </c>
      <c r="F55" s="23" t="s">
        <v>65</v>
      </c>
      <c r="G55" s="16" t="s">
        <v>36</v>
      </c>
      <c r="H55" s="20">
        <v>140000</v>
      </c>
    </row>
    <row r="56" spans="1:8" s="10" customFormat="1" ht="17.25" customHeight="1">
      <c r="A56" s="7"/>
      <c r="B56" s="11" t="s">
        <v>25</v>
      </c>
      <c r="C56" s="12" t="s">
        <v>61</v>
      </c>
      <c r="D56" s="16" t="s">
        <v>7</v>
      </c>
      <c r="E56" s="16" t="s">
        <v>64</v>
      </c>
      <c r="F56" s="23" t="s">
        <v>65</v>
      </c>
      <c r="G56" s="16" t="s">
        <v>22</v>
      </c>
      <c r="H56" s="20">
        <v>3000</v>
      </c>
    </row>
    <row r="57" spans="1:8" s="10" customFormat="1" ht="15.75" customHeight="1">
      <c r="A57" s="7"/>
      <c r="B57" s="11" t="s">
        <v>94</v>
      </c>
      <c r="C57" s="12" t="s">
        <v>61</v>
      </c>
      <c r="D57" s="16" t="s">
        <v>7</v>
      </c>
      <c r="E57" s="16" t="s">
        <v>64</v>
      </c>
      <c r="F57" s="23" t="s">
        <v>65</v>
      </c>
      <c r="G57" s="16" t="s">
        <v>24</v>
      </c>
      <c r="H57" s="20">
        <v>2000</v>
      </c>
    </row>
    <row r="58" spans="1:8" s="10" customFormat="1" ht="15.75" customHeight="1">
      <c r="A58" s="7"/>
      <c r="B58" s="30" t="s">
        <v>98</v>
      </c>
      <c r="C58" s="12" t="s">
        <v>61</v>
      </c>
      <c r="D58" s="16" t="s">
        <v>7</v>
      </c>
      <c r="E58" s="16" t="s">
        <v>64</v>
      </c>
      <c r="F58" s="23" t="s">
        <v>65</v>
      </c>
      <c r="G58" s="16" t="s">
        <v>99</v>
      </c>
      <c r="H58" s="20">
        <v>1000</v>
      </c>
    </row>
    <row r="59" spans="1:8" s="32" customFormat="1" ht="12.75" customHeight="1">
      <c r="A59" s="31"/>
      <c r="B59" s="33" t="s">
        <v>15</v>
      </c>
      <c r="C59" s="9" t="s">
        <v>61</v>
      </c>
      <c r="D59" s="15" t="s">
        <v>7</v>
      </c>
      <c r="E59" s="15" t="s">
        <v>64</v>
      </c>
      <c r="F59" s="22" t="s">
        <v>47</v>
      </c>
      <c r="G59" s="15"/>
      <c r="H59" s="19">
        <v>23480</v>
      </c>
    </row>
    <row r="60" spans="1:8" s="10" customFormat="1" ht="17.25" customHeight="1">
      <c r="A60" s="7"/>
      <c r="B60" s="30" t="s">
        <v>15</v>
      </c>
      <c r="C60" s="12" t="s">
        <v>61</v>
      </c>
      <c r="D60" s="16" t="s">
        <v>7</v>
      </c>
      <c r="E60" s="16" t="s">
        <v>64</v>
      </c>
      <c r="F60" s="23" t="s">
        <v>47</v>
      </c>
      <c r="G60" s="16" t="s">
        <v>36</v>
      </c>
      <c r="H60" s="20">
        <v>23480</v>
      </c>
    </row>
    <row r="61" spans="1:8" s="10" customFormat="1" ht="15.75" customHeight="1">
      <c r="A61" s="7"/>
      <c r="B61" s="26" t="s">
        <v>84</v>
      </c>
      <c r="C61" s="9" t="s">
        <v>61</v>
      </c>
      <c r="D61" s="15" t="s">
        <v>9</v>
      </c>
      <c r="E61" s="15"/>
      <c r="F61" s="22"/>
      <c r="G61" s="15"/>
      <c r="H61" s="19">
        <f>H62</f>
        <v>844378.91</v>
      </c>
    </row>
    <row r="62" spans="1:8" s="10" customFormat="1" ht="15.75" customHeight="1">
      <c r="A62" s="7"/>
      <c r="B62" s="27" t="s">
        <v>85</v>
      </c>
      <c r="C62" s="9" t="s">
        <v>61</v>
      </c>
      <c r="D62" s="15" t="s">
        <v>9</v>
      </c>
      <c r="E62" s="15" t="s">
        <v>81</v>
      </c>
      <c r="F62" s="22"/>
      <c r="G62" s="15"/>
      <c r="H62" s="19">
        <v>844378.91</v>
      </c>
    </row>
    <row r="63" spans="1:8" s="10" customFormat="1" ht="32.25" customHeight="1">
      <c r="A63" s="7"/>
      <c r="B63" s="28" t="s">
        <v>83</v>
      </c>
      <c r="C63" s="12" t="s">
        <v>61</v>
      </c>
      <c r="D63" s="16" t="s">
        <v>9</v>
      </c>
      <c r="E63" s="16" t="s">
        <v>81</v>
      </c>
      <c r="F63" s="23" t="s">
        <v>82</v>
      </c>
      <c r="G63" s="16"/>
      <c r="H63" s="20">
        <v>844378.91</v>
      </c>
    </row>
    <row r="64" spans="1:8" s="10" customFormat="1" ht="27.75" customHeight="1">
      <c r="A64" s="7"/>
      <c r="B64" s="25" t="s">
        <v>93</v>
      </c>
      <c r="C64" s="12" t="s">
        <v>61</v>
      </c>
      <c r="D64" s="16" t="s">
        <v>9</v>
      </c>
      <c r="E64" s="16" t="s">
        <v>81</v>
      </c>
      <c r="F64" s="23" t="s">
        <v>82</v>
      </c>
      <c r="G64" s="16" t="s">
        <v>21</v>
      </c>
      <c r="H64" s="20">
        <v>844378.91</v>
      </c>
    </row>
    <row r="65" spans="1:8" s="10" customFormat="1" ht="27" customHeight="1">
      <c r="A65" s="7"/>
      <c r="B65" s="29" t="s">
        <v>86</v>
      </c>
      <c r="C65" s="12" t="s">
        <v>61</v>
      </c>
      <c r="D65" s="16" t="s">
        <v>9</v>
      </c>
      <c r="E65" s="16" t="s">
        <v>81</v>
      </c>
      <c r="F65" s="23" t="s">
        <v>82</v>
      </c>
      <c r="G65" s="16" t="s">
        <v>36</v>
      </c>
      <c r="H65" s="20">
        <v>844378.91</v>
      </c>
    </row>
    <row r="66" spans="1:8" s="10" customFormat="1" ht="15" customHeight="1">
      <c r="A66" s="7"/>
      <c r="B66" s="8" t="s">
        <v>19</v>
      </c>
      <c r="C66" s="12" t="s">
        <v>61</v>
      </c>
      <c r="D66" s="15" t="s">
        <v>10</v>
      </c>
      <c r="E66" s="16"/>
      <c r="F66" s="23"/>
      <c r="G66" s="16"/>
      <c r="H66" s="19">
        <f>H67+H70</f>
        <v>329000</v>
      </c>
    </row>
    <row r="67" spans="1:8" s="10" customFormat="1" ht="15" customHeight="1">
      <c r="A67" s="7"/>
      <c r="B67" s="8" t="s">
        <v>100</v>
      </c>
      <c r="C67" s="12" t="s">
        <v>61</v>
      </c>
      <c r="D67" s="15" t="s">
        <v>10</v>
      </c>
      <c r="E67" s="15" t="s">
        <v>8</v>
      </c>
      <c r="F67" s="23"/>
      <c r="G67" s="16"/>
      <c r="H67" s="19">
        <v>10000</v>
      </c>
    </row>
    <row r="68" spans="1:8" s="10" customFormat="1" ht="15" customHeight="1">
      <c r="A68" s="7"/>
      <c r="B68" s="11" t="s">
        <v>102</v>
      </c>
      <c r="C68" s="12" t="s">
        <v>61</v>
      </c>
      <c r="D68" s="16" t="s">
        <v>10</v>
      </c>
      <c r="E68" s="16" t="s">
        <v>8</v>
      </c>
      <c r="F68" s="23" t="s">
        <v>101</v>
      </c>
      <c r="G68" s="16"/>
      <c r="H68" s="20">
        <v>10000</v>
      </c>
    </row>
    <row r="69" spans="1:8" s="10" customFormat="1" ht="31.5" customHeight="1">
      <c r="A69" s="7"/>
      <c r="B69" s="11" t="s">
        <v>78</v>
      </c>
      <c r="C69" s="12" t="s">
        <v>61</v>
      </c>
      <c r="D69" s="16" t="s">
        <v>10</v>
      </c>
      <c r="E69" s="16" t="s">
        <v>8</v>
      </c>
      <c r="F69" s="23" t="s">
        <v>101</v>
      </c>
      <c r="G69" s="16" t="s">
        <v>36</v>
      </c>
      <c r="H69" s="20">
        <v>10000</v>
      </c>
    </row>
    <row r="70" spans="1:8" s="10" customFormat="1" ht="18" customHeight="1">
      <c r="A70" s="7"/>
      <c r="B70" s="8" t="s">
        <v>51</v>
      </c>
      <c r="C70" s="12" t="s">
        <v>61</v>
      </c>
      <c r="D70" s="9" t="s">
        <v>10</v>
      </c>
      <c r="E70" s="9" t="s">
        <v>7</v>
      </c>
      <c r="F70" s="22"/>
      <c r="G70" s="9"/>
      <c r="H70" s="19">
        <f>H71+H74+H77+H86+H89+H83</f>
        <v>319000</v>
      </c>
    </row>
    <row r="71" spans="1:8" s="10" customFormat="1" ht="20.25" customHeight="1" hidden="1">
      <c r="A71" s="7"/>
      <c r="B71" s="8"/>
      <c r="C71" s="12"/>
      <c r="D71" s="12"/>
      <c r="E71" s="12"/>
      <c r="F71" s="23"/>
      <c r="G71" s="9"/>
      <c r="H71" s="20"/>
    </row>
    <row r="72" spans="1:8" s="10" customFormat="1" ht="20.25" customHeight="1" hidden="1">
      <c r="A72" s="7"/>
      <c r="B72" s="25"/>
      <c r="C72" s="12"/>
      <c r="D72" s="12"/>
      <c r="E72" s="12"/>
      <c r="F72" s="23"/>
      <c r="G72" s="12"/>
      <c r="H72" s="20"/>
    </row>
    <row r="73" spans="1:8" s="10" customFormat="1" ht="27.75" customHeight="1" hidden="1">
      <c r="A73" s="7"/>
      <c r="B73" s="11"/>
      <c r="C73" s="12"/>
      <c r="D73" s="12"/>
      <c r="E73" s="12"/>
      <c r="F73" s="23"/>
      <c r="G73" s="12"/>
      <c r="H73" s="20"/>
    </row>
    <row r="74" spans="1:8" s="10" customFormat="1" ht="19.5" customHeight="1">
      <c r="A74" s="7"/>
      <c r="B74" s="11" t="s">
        <v>52</v>
      </c>
      <c r="C74" s="12" t="s">
        <v>61</v>
      </c>
      <c r="D74" s="12" t="s">
        <v>10</v>
      </c>
      <c r="E74" s="12" t="s">
        <v>7</v>
      </c>
      <c r="F74" s="23" t="s">
        <v>53</v>
      </c>
      <c r="G74" s="12"/>
      <c r="H74" s="20">
        <v>1000</v>
      </c>
    </row>
    <row r="75" spans="1:8" s="10" customFormat="1" ht="27" customHeight="1">
      <c r="A75" s="7"/>
      <c r="B75" s="25" t="s">
        <v>93</v>
      </c>
      <c r="C75" s="12" t="s">
        <v>61</v>
      </c>
      <c r="D75" s="12" t="s">
        <v>10</v>
      </c>
      <c r="E75" s="12" t="s">
        <v>7</v>
      </c>
      <c r="F75" s="23" t="s">
        <v>53</v>
      </c>
      <c r="G75" s="12" t="s">
        <v>21</v>
      </c>
      <c r="H75" s="20">
        <v>1000</v>
      </c>
    </row>
    <row r="76" spans="1:8" s="10" customFormat="1" ht="25.5">
      <c r="A76" s="7"/>
      <c r="B76" s="11" t="s">
        <v>78</v>
      </c>
      <c r="C76" s="12" t="s">
        <v>61</v>
      </c>
      <c r="D76" s="12" t="s">
        <v>10</v>
      </c>
      <c r="E76" s="12" t="s">
        <v>7</v>
      </c>
      <c r="F76" s="23" t="s">
        <v>53</v>
      </c>
      <c r="G76" s="12" t="s">
        <v>36</v>
      </c>
      <c r="H76" s="20">
        <v>1000</v>
      </c>
    </row>
    <row r="77" spans="1:8" s="10" customFormat="1" ht="19.5" customHeight="1">
      <c r="A77" s="7"/>
      <c r="B77" s="11" t="s">
        <v>54</v>
      </c>
      <c r="C77" s="12" t="s">
        <v>61</v>
      </c>
      <c r="D77" s="12" t="s">
        <v>10</v>
      </c>
      <c r="E77" s="12" t="s">
        <v>7</v>
      </c>
      <c r="F77" s="23" t="s">
        <v>55</v>
      </c>
      <c r="G77" s="12"/>
      <c r="H77" s="20">
        <v>5000</v>
      </c>
    </row>
    <row r="78" spans="1:8" s="10" customFormat="1" ht="24.75" customHeight="1">
      <c r="A78" s="7"/>
      <c r="B78" s="25" t="s">
        <v>93</v>
      </c>
      <c r="C78" s="12" t="s">
        <v>61</v>
      </c>
      <c r="D78" s="12" t="s">
        <v>10</v>
      </c>
      <c r="E78" s="12" t="s">
        <v>7</v>
      </c>
      <c r="F78" s="23" t="s">
        <v>55</v>
      </c>
      <c r="G78" s="16" t="s">
        <v>21</v>
      </c>
      <c r="H78" s="20">
        <v>5000</v>
      </c>
    </row>
    <row r="79" spans="1:8" s="10" customFormat="1" ht="12.75" hidden="1">
      <c r="A79" s="7"/>
      <c r="B79" s="11" t="s">
        <v>25</v>
      </c>
      <c r="C79" s="12" t="s">
        <v>61</v>
      </c>
      <c r="D79" s="12" t="s">
        <v>13</v>
      </c>
      <c r="E79" s="12" t="s">
        <v>8</v>
      </c>
      <c r="F79" s="23" t="s">
        <v>29</v>
      </c>
      <c r="G79" s="16" t="s">
        <v>22</v>
      </c>
      <c r="H79" s="20">
        <f>H80+H81</f>
        <v>0</v>
      </c>
    </row>
    <row r="80" spans="1:8" s="10" customFormat="1" ht="25.5" hidden="1">
      <c r="A80" s="7"/>
      <c r="B80" s="11" t="s">
        <v>26</v>
      </c>
      <c r="C80" s="12" t="s">
        <v>61</v>
      </c>
      <c r="D80" s="12" t="s">
        <v>13</v>
      </c>
      <c r="E80" s="12" t="s">
        <v>8</v>
      </c>
      <c r="F80" s="23" t="s">
        <v>29</v>
      </c>
      <c r="G80" s="16" t="s">
        <v>23</v>
      </c>
      <c r="H80" s="20"/>
    </row>
    <row r="81" spans="1:8" s="10" customFormat="1" ht="20.25" customHeight="1" hidden="1">
      <c r="A81" s="7"/>
      <c r="B81" s="11" t="s">
        <v>27</v>
      </c>
      <c r="C81" s="12" t="s">
        <v>61</v>
      </c>
      <c r="D81" s="12" t="s">
        <v>13</v>
      </c>
      <c r="E81" s="12" t="s">
        <v>8</v>
      </c>
      <c r="F81" s="23" t="s">
        <v>29</v>
      </c>
      <c r="G81" s="16" t="s">
        <v>24</v>
      </c>
      <c r="H81" s="20"/>
    </row>
    <row r="82" spans="1:8" s="10" customFormat="1" ht="28.5" customHeight="1">
      <c r="A82" s="7"/>
      <c r="B82" s="11" t="s">
        <v>78</v>
      </c>
      <c r="C82" s="12" t="s">
        <v>61</v>
      </c>
      <c r="D82" s="12" t="s">
        <v>10</v>
      </c>
      <c r="E82" s="12" t="s">
        <v>7</v>
      </c>
      <c r="F82" s="23" t="s">
        <v>55</v>
      </c>
      <c r="G82" s="12" t="s">
        <v>36</v>
      </c>
      <c r="H82" s="20">
        <v>5000</v>
      </c>
    </row>
    <row r="83" spans="1:8" s="10" customFormat="1" ht="28.5" customHeight="1">
      <c r="A83" s="7"/>
      <c r="B83" s="11" t="s">
        <v>54</v>
      </c>
      <c r="C83" s="12" t="s">
        <v>61</v>
      </c>
      <c r="D83" s="12" t="s">
        <v>10</v>
      </c>
      <c r="E83" s="12" t="s">
        <v>7</v>
      </c>
      <c r="F83" s="23" t="s">
        <v>108</v>
      </c>
      <c r="G83" s="12"/>
      <c r="H83" s="20">
        <v>300000</v>
      </c>
    </row>
    <row r="84" spans="1:8" s="10" customFormat="1" ht="28.5" customHeight="1">
      <c r="A84" s="7"/>
      <c r="B84" s="25" t="s">
        <v>93</v>
      </c>
      <c r="C84" s="12" t="s">
        <v>61</v>
      </c>
      <c r="D84" s="12" t="s">
        <v>10</v>
      </c>
      <c r="E84" s="12" t="s">
        <v>7</v>
      </c>
      <c r="F84" s="23" t="s">
        <v>108</v>
      </c>
      <c r="G84" s="12" t="s">
        <v>21</v>
      </c>
      <c r="H84" s="20">
        <v>300000</v>
      </c>
    </row>
    <row r="85" spans="1:8" s="10" customFormat="1" ht="36.75" customHeight="1">
      <c r="A85" s="7"/>
      <c r="B85" s="11" t="s">
        <v>78</v>
      </c>
      <c r="C85" s="12" t="s">
        <v>61</v>
      </c>
      <c r="D85" s="12" t="s">
        <v>10</v>
      </c>
      <c r="E85" s="12" t="s">
        <v>7</v>
      </c>
      <c r="F85" s="23" t="s">
        <v>108</v>
      </c>
      <c r="G85" s="12" t="s">
        <v>36</v>
      </c>
      <c r="H85" s="20">
        <v>300000</v>
      </c>
    </row>
    <row r="86" spans="1:8" s="10" customFormat="1" ht="18.75" customHeight="1">
      <c r="A86" s="7"/>
      <c r="B86" s="11" t="s">
        <v>62</v>
      </c>
      <c r="C86" s="12" t="s">
        <v>61</v>
      </c>
      <c r="D86" s="12" t="s">
        <v>10</v>
      </c>
      <c r="E86" s="12" t="s">
        <v>7</v>
      </c>
      <c r="F86" s="23" t="s">
        <v>76</v>
      </c>
      <c r="G86" s="12"/>
      <c r="H86" s="20">
        <v>3000</v>
      </c>
    </row>
    <row r="87" spans="1:8" s="10" customFormat="1" ht="27" customHeight="1">
      <c r="A87" s="7"/>
      <c r="B87" s="25" t="s">
        <v>93</v>
      </c>
      <c r="C87" s="12" t="s">
        <v>61</v>
      </c>
      <c r="D87" s="12" t="s">
        <v>10</v>
      </c>
      <c r="E87" s="12" t="s">
        <v>7</v>
      </c>
      <c r="F87" s="23" t="s">
        <v>76</v>
      </c>
      <c r="G87" s="12" t="s">
        <v>21</v>
      </c>
      <c r="H87" s="20">
        <v>3000</v>
      </c>
    </row>
    <row r="88" spans="1:8" s="10" customFormat="1" ht="32.25" customHeight="1">
      <c r="A88" s="7"/>
      <c r="B88" s="11" t="s">
        <v>78</v>
      </c>
      <c r="C88" s="12" t="s">
        <v>61</v>
      </c>
      <c r="D88" s="12" t="s">
        <v>10</v>
      </c>
      <c r="E88" s="12" t="s">
        <v>7</v>
      </c>
      <c r="F88" s="23" t="s">
        <v>76</v>
      </c>
      <c r="G88" s="12" t="s">
        <v>36</v>
      </c>
      <c r="H88" s="20">
        <v>3000</v>
      </c>
    </row>
    <row r="89" spans="1:8" s="32" customFormat="1" ht="17.25" customHeight="1">
      <c r="A89" s="31"/>
      <c r="B89" s="8" t="s">
        <v>15</v>
      </c>
      <c r="C89" s="9" t="s">
        <v>61</v>
      </c>
      <c r="D89" s="9" t="s">
        <v>10</v>
      </c>
      <c r="E89" s="9" t="s">
        <v>7</v>
      </c>
      <c r="F89" s="22" t="s">
        <v>47</v>
      </c>
      <c r="G89" s="9"/>
      <c r="H89" s="19">
        <v>10000</v>
      </c>
    </row>
    <row r="90" spans="1:8" s="10" customFormat="1" ht="16.5" customHeight="1">
      <c r="A90" s="7"/>
      <c r="B90" s="11" t="s">
        <v>15</v>
      </c>
      <c r="C90" s="12" t="s">
        <v>61</v>
      </c>
      <c r="D90" s="12" t="s">
        <v>10</v>
      </c>
      <c r="E90" s="12" t="s">
        <v>7</v>
      </c>
      <c r="F90" s="23" t="s">
        <v>47</v>
      </c>
      <c r="G90" s="12" t="s">
        <v>36</v>
      </c>
      <c r="H90" s="20">
        <v>10000</v>
      </c>
    </row>
    <row r="91" spans="1:8" s="10" customFormat="1" ht="19.5" customHeight="1">
      <c r="A91" s="7"/>
      <c r="B91" s="8" t="s">
        <v>34</v>
      </c>
      <c r="C91" s="9" t="s">
        <v>61</v>
      </c>
      <c r="D91" s="9" t="s">
        <v>11</v>
      </c>
      <c r="E91" s="9"/>
      <c r="F91" s="22"/>
      <c r="G91" s="9"/>
      <c r="H91" s="19">
        <f>H92</f>
        <v>448789.87</v>
      </c>
    </row>
    <row r="92" spans="1:8" s="10" customFormat="1" ht="15.75" customHeight="1">
      <c r="A92" s="7"/>
      <c r="B92" s="8" t="s">
        <v>14</v>
      </c>
      <c r="C92" s="9" t="s">
        <v>61</v>
      </c>
      <c r="D92" s="9" t="s">
        <v>11</v>
      </c>
      <c r="E92" s="9" t="s">
        <v>6</v>
      </c>
      <c r="F92" s="22"/>
      <c r="G92" s="15"/>
      <c r="H92" s="19">
        <f>H96+H109+H112</f>
        <v>448789.87</v>
      </c>
    </row>
    <row r="93" spans="1:8" s="10" customFormat="1" ht="12.75" hidden="1">
      <c r="A93" s="7"/>
      <c r="B93" s="11" t="s">
        <v>25</v>
      </c>
      <c r="C93" s="9" t="s">
        <v>61</v>
      </c>
      <c r="D93" s="12" t="s">
        <v>13</v>
      </c>
      <c r="E93" s="12" t="s">
        <v>8</v>
      </c>
      <c r="F93" s="23" t="s">
        <v>32</v>
      </c>
      <c r="G93" s="16" t="s">
        <v>22</v>
      </c>
      <c r="H93" s="20">
        <f>H94+H95</f>
        <v>0</v>
      </c>
    </row>
    <row r="94" spans="1:8" s="10" customFormat="1" ht="25.5" hidden="1">
      <c r="A94" s="7"/>
      <c r="B94" s="11" t="s">
        <v>26</v>
      </c>
      <c r="C94" s="9" t="s">
        <v>61</v>
      </c>
      <c r="D94" s="12" t="s">
        <v>13</v>
      </c>
      <c r="E94" s="12" t="s">
        <v>8</v>
      </c>
      <c r="F94" s="23" t="s">
        <v>32</v>
      </c>
      <c r="G94" s="16" t="s">
        <v>23</v>
      </c>
      <c r="H94" s="20"/>
    </row>
    <row r="95" spans="1:8" s="10" customFormat="1" ht="18.75" customHeight="1" hidden="1">
      <c r="A95" s="7"/>
      <c r="B95" s="11" t="s">
        <v>27</v>
      </c>
      <c r="C95" s="9" t="s">
        <v>61</v>
      </c>
      <c r="D95" s="12" t="s">
        <v>13</v>
      </c>
      <c r="E95" s="12" t="s">
        <v>8</v>
      </c>
      <c r="F95" s="23" t="s">
        <v>32</v>
      </c>
      <c r="G95" s="16" t="s">
        <v>24</v>
      </c>
      <c r="H95" s="20"/>
    </row>
    <row r="96" spans="1:8" s="10" customFormat="1" ht="25.5" customHeight="1">
      <c r="A96" s="7"/>
      <c r="B96" s="11" t="s">
        <v>56</v>
      </c>
      <c r="C96" s="12" t="s">
        <v>61</v>
      </c>
      <c r="D96" s="12" t="s">
        <v>11</v>
      </c>
      <c r="E96" s="12" t="s">
        <v>6</v>
      </c>
      <c r="F96" s="23" t="s">
        <v>57</v>
      </c>
      <c r="G96" s="12"/>
      <c r="H96" s="20">
        <f>H97+H105+H107</f>
        <v>447789.87</v>
      </c>
    </row>
    <row r="97" spans="1:8" s="10" customFormat="1" ht="14.25" customHeight="1" hidden="1">
      <c r="A97" s="7"/>
      <c r="B97" s="11"/>
      <c r="C97" s="12"/>
      <c r="D97" s="12"/>
      <c r="E97" s="12"/>
      <c r="F97" s="23"/>
      <c r="G97" s="12"/>
      <c r="H97" s="20"/>
    </row>
    <row r="98" spans="1:8" s="10" customFormat="1" ht="15.75" customHeight="1" hidden="1">
      <c r="A98" s="7"/>
      <c r="B98" s="11"/>
      <c r="C98" s="12"/>
      <c r="D98" s="12"/>
      <c r="E98" s="12"/>
      <c r="F98" s="23"/>
      <c r="G98" s="16"/>
      <c r="H98" s="20"/>
    </row>
    <row r="99" spans="1:8" s="10" customFormat="1" ht="21" customHeight="1" hidden="1">
      <c r="A99" s="7"/>
      <c r="B99" s="11" t="s">
        <v>25</v>
      </c>
      <c r="C99" s="12" t="s">
        <v>61</v>
      </c>
      <c r="D99" s="12" t="s">
        <v>13</v>
      </c>
      <c r="E99" s="12" t="s">
        <v>8</v>
      </c>
      <c r="F99" s="23" t="s">
        <v>33</v>
      </c>
      <c r="G99" s="16" t="s">
        <v>22</v>
      </c>
      <c r="H99" s="20">
        <f>H100+H101</f>
        <v>0</v>
      </c>
    </row>
    <row r="100" spans="1:8" s="10" customFormat="1" ht="28.5" customHeight="1" hidden="1">
      <c r="A100" s="7"/>
      <c r="B100" s="11" t="s">
        <v>26</v>
      </c>
      <c r="C100" s="12" t="s">
        <v>61</v>
      </c>
      <c r="D100" s="12" t="s">
        <v>13</v>
      </c>
      <c r="E100" s="12" t="s">
        <v>8</v>
      </c>
      <c r="F100" s="23" t="s">
        <v>33</v>
      </c>
      <c r="G100" s="16" t="s">
        <v>23</v>
      </c>
      <c r="H100" s="20"/>
    </row>
    <row r="101" spans="1:8" s="10" customFormat="1" ht="18" customHeight="1" hidden="1">
      <c r="A101" s="7"/>
      <c r="B101" s="11" t="s">
        <v>27</v>
      </c>
      <c r="C101" s="12" t="s">
        <v>61</v>
      </c>
      <c r="D101" s="12" t="s">
        <v>13</v>
      </c>
      <c r="E101" s="12" t="s">
        <v>8</v>
      </c>
      <c r="F101" s="23" t="s">
        <v>33</v>
      </c>
      <c r="G101" s="16" t="s">
        <v>24</v>
      </c>
      <c r="H101" s="20"/>
    </row>
    <row r="102" spans="1:8" s="10" customFormat="1" ht="93.75" customHeight="1" hidden="1">
      <c r="A102" s="7"/>
      <c r="B102" s="8"/>
      <c r="C102" s="12" t="s">
        <v>61</v>
      </c>
      <c r="D102" s="9"/>
      <c r="E102" s="9"/>
      <c r="F102" s="22"/>
      <c r="G102" s="9"/>
      <c r="H102" s="19"/>
    </row>
    <row r="103" spans="1:8" s="10" customFormat="1" ht="32.25" customHeight="1" hidden="1">
      <c r="A103" s="7"/>
      <c r="B103" s="11"/>
      <c r="C103" s="12" t="s">
        <v>61</v>
      </c>
      <c r="D103" s="12"/>
      <c r="E103" s="12"/>
      <c r="F103" s="23"/>
      <c r="G103" s="12"/>
      <c r="H103" s="20"/>
    </row>
    <row r="104" spans="1:8" s="10" customFormat="1" ht="40.5" customHeight="1" hidden="1">
      <c r="A104" s="7"/>
      <c r="B104" s="11"/>
      <c r="C104" s="12" t="s">
        <v>61</v>
      </c>
      <c r="D104" s="12"/>
      <c r="E104" s="12"/>
      <c r="F104" s="23"/>
      <c r="G104" s="12"/>
      <c r="H104" s="20"/>
    </row>
    <row r="105" spans="1:8" s="10" customFormat="1" ht="31.5" customHeight="1">
      <c r="A105" s="7"/>
      <c r="B105" s="25" t="s">
        <v>80</v>
      </c>
      <c r="C105" s="12" t="s">
        <v>61</v>
      </c>
      <c r="D105" s="12" t="s">
        <v>11</v>
      </c>
      <c r="E105" s="12" t="s">
        <v>6</v>
      </c>
      <c r="F105" s="23" t="s">
        <v>57</v>
      </c>
      <c r="G105" s="12" t="s">
        <v>21</v>
      </c>
      <c r="H105" s="20">
        <v>444789.87</v>
      </c>
    </row>
    <row r="106" spans="1:8" s="10" customFormat="1" ht="28.5" customHeight="1">
      <c r="A106" s="7"/>
      <c r="B106" s="11" t="s">
        <v>78</v>
      </c>
      <c r="C106" s="12" t="s">
        <v>61</v>
      </c>
      <c r="D106" s="12" t="s">
        <v>11</v>
      </c>
      <c r="E106" s="12" t="s">
        <v>6</v>
      </c>
      <c r="F106" s="23" t="s">
        <v>57</v>
      </c>
      <c r="G106" s="12" t="s">
        <v>36</v>
      </c>
      <c r="H106" s="20">
        <v>444789.87</v>
      </c>
    </row>
    <row r="107" spans="1:8" s="10" customFormat="1" ht="19.5" customHeight="1">
      <c r="A107" s="7"/>
      <c r="B107" s="11" t="s">
        <v>25</v>
      </c>
      <c r="C107" s="12" t="s">
        <v>61</v>
      </c>
      <c r="D107" s="16" t="s">
        <v>11</v>
      </c>
      <c r="E107" s="16" t="s">
        <v>6</v>
      </c>
      <c r="F107" s="23" t="s">
        <v>57</v>
      </c>
      <c r="G107" s="16" t="s">
        <v>22</v>
      </c>
      <c r="H107" s="20">
        <v>3000</v>
      </c>
    </row>
    <row r="108" spans="1:8" s="10" customFormat="1" ht="14.25" customHeight="1">
      <c r="A108" s="7"/>
      <c r="B108" s="11" t="s">
        <v>94</v>
      </c>
      <c r="C108" s="12" t="s">
        <v>61</v>
      </c>
      <c r="D108" s="16" t="s">
        <v>11</v>
      </c>
      <c r="E108" s="16" t="s">
        <v>6</v>
      </c>
      <c r="F108" s="23" t="s">
        <v>57</v>
      </c>
      <c r="G108" s="16" t="s">
        <v>24</v>
      </c>
      <c r="H108" s="20">
        <v>3000</v>
      </c>
    </row>
    <row r="109" spans="1:8" s="10" customFormat="1" ht="15.75" customHeight="1" hidden="1">
      <c r="A109" s="7"/>
      <c r="B109" s="11"/>
      <c r="C109" s="12"/>
      <c r="D109" s="12"/>
      <c r="E109" s="12"/>
      <c r="F109" s="23"/>
      <c r="G109" s="12"/>
      <c r="H109" s="20"/>
    </row>
    <row r="110" spans="1:8" s="10" customFormat="1" ht="12.75" hidden="1">
      <c r="A110" s="7"/>
      <c r="B110" s="11"/>
      <c r="C110" s="12"/>
      <c r="D110" s="12"/>
      <c r="E110" s="12"/>
      <c r="F110" s="23"/>
      <c r="G110" s="12"/>
      <c r="H110" s="20"/>
    </row>
    <row r="111" spans="1:8" s="10" customFormat="1" ht="13.5" customHeight="1" hidden="1">
      <c r="A111" s="7"/>
      <c r="B111" s="11"/>
      <c r="C111" s="12"/>
      <c r="D111" s="12"/>
      <c r="E111" s="12"/>
      <c r="F111" s="23"/>
      <c r="G111" s="12"/>
      <c r="H111" s="20"/>
    </row>
    <row r="112" spans="1:8" s="10" customFormat="1" ht="11.25" customHeight="1">
      <c r="A112" s="7"/>
      <c r="B112" s="8" t="s">
        <v>16</v>
      </c>
      <c r="C112" s="12" t="s">
        <v>61</v>
      </c>
      <c r="D112" s="16" t="s">
        <v>11</v>
      </c>
      <c r="E112" s="16" t="s">
        <v>6</v>
      </c>
      <c r="F112" s="23" t="s">
        <v>47</v>
      </c>
      <c r="G112" s="16"/>
      <c r="H112" s="19">
        <v>1000</v>
      </c>
    </row>
    <row r="113" spans="1:8" s="10" customFormat="1" ht="24.75" customHeight="1">
      <c r="A113" s="7"/>
      <c r="B113" s="11" t="s">
        <v>78</v>
      </c>
      <c r="C113" s="12" t="s">
        <v>61</v>
      </c>
      <c r="D113" s="16" t="s">
        <v>11</v>
      </c>
      <c r="E113" s="16" t="s">
        <v>6</v>
      </c>
      <c r="F113" s="23" t="s">
        <v>47</v>
      </c>
      <c r="G113" s="16" t="s">
        <v>36</v>
      </c>
      <c r="H113" s="20">
        <v>1000</v>
      </c>
    </row>
    <row r="114" spans="1:8" s="10" customFormat="1" ht="12.75">
      <c r="A114" s="7"/>
      <c r="B114" s="8" t="s">
        <v>70</v>
      </c>
      <c r="C114" s="9" t="s">
        <v>61</v>
      </c>
      <c r="D114" s="9" t="s">
        <v>64</v>
      </c>
      <c r="E114" s="9"/>
      <c r="F114" s="22"/>
      <c r="G114" s="9"/>
      <c r="H114" s="19">
        <v>177600</v>
      </c>
    </row>
    <row r="115" spans="1:8" s="10" customFormat="1" ht="12.75">
      <c r="A115" s="7"/>
      <c r="B115" s="11" t="s">
        <v>69</v>
      </c>
      <c r="C115" s="12" t="s">
        <v>61</v>
      </c>
      <c r="D115" s="12" t="s">
        <v>64</v>
      </c>
      <c r="E115" s="12" t="s">
        <v>6</v>
      </c>
      <c r="F115" s="23"/>
      <c r="G115" s="12"/>
      <c r="H115" s="20">
        <v>177600</v>
      </c>
    </row>
    <row r="116" spans="1:8" s="10" customFormat="1" ht="25.5">
      <c r="A116" s="7"/>
      <c r="B116" s="11" t="s">
        <v>71</v>
      </c>
      <c r="C116" s="12" t="s">
        <v>61</v>
      </c>
      <c r="D116" s="12" t="s">
        <v>64</v>
      </c>
      <c r="E116" s="12" t="s">
        <v>6</v>
      </c>
      <c r="F116" s="23" t="s">
        <v>72</v>
      </c>
      <c r="G116" s="12"/>
      <c r="H116" s="20">
        <v>177600</v>
      </c>
    </row>
    <row r="117" spans="1:8" s="10" customFormat="1" ht="12.75">
      <c r="A117" s="7"/>
      <c r="B117" s="11" t="s">
        <v>73</v>
      </c>
      <c r="C117" s="12" t="s">
        <v>61</v>
      </c>
      <c r="D117" s="12" t="s">
        <v>64</v>
      </c>
      <c r="E117" s="12" t="s">
        <v>6</v>
      </c>
      <c r="F117" s="23" t="s">
        <v>72</v>
      </c>
      <c r="G117" s="12" t="s">
        <v>74</v>
      </c>
      <c r="H117" s="20">
        <v>177600</v>
      </c>
    </row>
    <row r="118" spans="1:8" s="10" customFormat="1" ht="15" customHeight="1">
      <c r="A118" s="7"/>
      <c r="B118" s="11" t="s">
        <v>79</v>
      </c>
      <c r="C118" s="12" t="s">
        <v>61</v>
      </c>
      <c r="D118" s="12" t="s">
        <v>64</v>
      </c>
      <c r="E118" s="12" t="s">
        <v>6</v>
      </c>
      <c r="F118" s="23" t="s">
        <v>72</v>
      </c>
      <c r="G118" s="12" t="s">
        <v>75</v>
      </c>
      <c r="H118" s="20">
        <v>177600</v>
      </c>
    </row>
    <row r="119" spans="1:8" s="32" customFormat="1" ht="30" customHeight="1">
      <c r="A119" s="31"/>
      <c r="B119" s="8" t="s">
        <v>73</v>
      </c>
      <c r="C119" s="9" t="s">
        <v>61</v>
      </c>
      <c r="D119" s="9" t="s">
        <v>64</v>
      </c>
      <c r="E119" s="9" t="s">
        <v>7</v>
      </c>
      <c r="F119" s="22"/>
      <c r="G119" s="9"/>
      <c r="H119" s="19">
        <v>18000</v>
      </c>
    </row>
    <row r="120" spans="1:8" s="10" customFormat="1" ht="12.75" customHeight="1">
      <c r="A120" s="7"/>
      <c r="B120" s="11" t="s">
        <v>16</v>
      </c>
      <c r="C120" s="12" t="s">
        <v>61</v>
      </c>
      <c r="D120" s="12" t="s">
        <v>64</v>
      </c>
      <c r="E120" s="12" t="s">
        <v>7</v>
      </c>
      <c r="F120" s="23" t="s">
        <v>47</v>
      </c>
      <c r="G120" s="12"/>
      <c r="H120" s="20">
        <v>18000</v>
      </c>
    </row>
    <row r="121" spans="1:8" s="10" customFormat="1" ht="30" customHeight="1">
      <c r="A121" s="7"/>
      <c r="B121" s="11" t="s">
        <v>78</v>
      </c>
      <c r="C121" s="12" t="s">
        <v>61</v>
      </c>
      <c r="D121" s="12" t="s">
        <v>64</v>
      </c>
      <c r="E121" s="12" t="s">
        <v>7</v>
      </c>
      <c r="F121" s="23" t="s">
        <v>47</v>
      </c>
      <c r="G121" s="12" t="s">
        <v>36</v>
      </c>
      <c r="H121" s="20">
        <v>18000</v>
      </c>
    </row>
    <row r="122" spans="2:8" ht="17.25" customHeight="1">
      <c r="B122" s="8" t="s">
        <v>58</v>
      </c>
      <c r="C122" s="12"/>
      <c r="D122" s="9"/>
      <c r="E122" s="9"/>
      <c r="F122" s="22"/>
      <c r="G122" s="9"/>
      <c r="H122" s="19">
        <f>H18+H24+H36+H40+H48+H61+H66+H91+H114+H34+H119</f>
        <v>3908905.7800000003</v>
      </c>
    </row>
    <row r="123" ht="12.75">
      <c r="H123" s="6"/>
    </row>
    <row r="124" ht="12.75">
      <c r="H124" s="6"/>
    </row>
    <row r="125" ht="12.75">
      <c r="H125" s="6"/>
    </row>
    <row r="126" ht="12.75">
      <c r="H126" s="6"/>
    </row>
  </sheetData>
  <sheetProtection/>
  <autoFilter ref="B16:H122"/>
  <mergeCells count="18">
    <mergeCell ref="G15:G16"/>
    <mergeCell ref="H15:H16"/>
    <mergeCell ref="C5:E5"/>
    <mergeCell ref="C10:H10"/>
    <mergeCell ref="C6:H6"/>
    <mergeCell ref="C7:H7"/>
    <mergeCell ref="C8:H8"/>
    <mergeCell ref="C9:H9"/>
    <mergeCell ref="C1:H1"/>
    <mergeCell ref="C2:H2"/>
    <mergeCell ref="C3:H3"/>
    <mergeCell ref="C4:H4"/>
    <mergeCell ref="B12:H12"/>
    <mergeCell ref="B15:B16"/>
    <mergeCell ref="C15:C16"/>
    <mergeCell ref="D15:D16"/>
    <mergeCell ref="E15:E16"/>
    <mergeCell ref="F15:F16"/>
  </mergeCells>
  <printOptions/>
  <pageMargins left="0.5905511811023623" right="0.15748031496062992" top="0.1968503937007874" bottom="0.2362204724409449" header="0.15748031496062992" footer="0.2362204724409449"/>
  <pageSetup fitToHeight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Admins</cp:lastModifiedBy>
  <cp:lastPrinted>2017-10-04T11:30:37Z</cp:lastPrinted>
  <dcterms:created xsi:type="dcterms:W3CDTF">2007-07-04T10:40:18Z</dcterms:created>
  <dcterms:modified xsi:type="dcterms:W3CDTF">2017-10-04T11:30:53Z</dcterms:modified>
  <cp:category/>
  <cp:version/>
  <cp:contentType/>
  <cp:contentStatus/>
</cp:coreProperties>
</file>