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285" tabRatio="311" activeTab="0"/>
  </bookViews>
  <sheets>
    <sheet name="1" sheetId="1" r:id="rId1"/>
  </sheets>
  <definedNames>
    <definedName name="A1">'1'!$A:$XFD</definedName>
    <definedName name="A2">'1'!$A:$XFD</definedName>
    <definedName name="A3">'1'!$A:$XFD</definedName>
    <definedName name="A4">'1'!$A:$XFD</definedName>
    <definedName name="A4.">'1'!$A:$XFD</definedName>
    <definedName name="A5">'1'!$A:$XFD</definedName>
    <definedName name="A6">'1'!$A:$XFD</definedName>
    <definedName name="A7">'1'!$A:$XFD</definedName>
    <definedName name="А" localSheetId="0">'1'!#REF!</definedName>
    <definedName name="А">#REF!</definedName>
    <definedName name="А1" localSheetId="0">'1'!#REF!</definedName>
    <definedName name="А1">#REF!</definedName>
    <definedName name="А2" localSheetId="0">'1'!#REF!</definedName>
    <definedName name="А2">#REF!</definedName>
    <definedName name="А3" localSheetId="0">'1'!#REF!</definedName>
    <definedName name="А3">#REF!</definedName>
    <definedName name="А4" localSheetId="0">'1'!#REF!</definedName>
    <definedName name="А4">#REF!</definedName>
    <definedName name="А5" localSheetId="0">'1'!#REF!</definedName>
    <definedName name="А5">#REF!</definedName>
    <definedName name="А6" localSheetId="0">'1'!#REF!</definedName>
    <definedName name="А6">#REF!</definedName>
    <definedName name="А7" localSheetId="0">'1'!#REF!</definedName>
    <definedName name="А7">#REF!</definedName>
    <definedName name="_xlnm.Print_Titles" localSheetId="0">'1'!$6:$11</definedName>
  </definedNames>
  <calcPr fullCalcOnLoad="1"/>
</workbook>
</file>

<file path=xl/sharedStrings.xml><?xml version="1.0" encoding="utf-8"?>
<sst xmlns="http://schemas.openxmlformats.org/spreadsheetml/2006/main" count="262" uniqueCount="69">
  <si>
    <t>№ п/п</t>
  </si>
  <si>
    <t>Установленные надбавки к должностному окладу</t>
  </si>
  <si>
    <t>%</t>
  </si>
  <si>
    <t>Сумма (руб.)</t>
  </si>
  <si>
    <t>Классный чин</t>
  </si>
  <si>
    <t>Выслуга лет</t>
  </si>
  <si>
    <t>ВСЕГО</t>
  </si>
  <si>
    <t xml:space="preserve">Особые условия </t>
  </si>
  <si>
    <t xml:space="preserve">Денежное  поощрение     </t>
  </si>
  <si>
    <t>Занимаемая должность по штатному расписанию</t>
  </si>
  <si>
    <t xml:space="preserve">Итого в месяц, рублей </t>
  </si>
  <si>
    <t xml:space="preserve">материальная помощь </t>
  </si>
  <si>
    <t>сумма (рублей)</t>
  </si>
  <si>
    <t xml:space="preserve">установленный размер </t>
  </si>
  <si>
    <t xml:space="preserve">единовременная выплата при предоставлении ежегодного оплачиваемого отпуска </t>
  </si>
  <si>
    <t xml:space="preserve">ВСЕГО в год </t>
  </si>
  <si>
    <t>Итого по разделу I</t>
  </si>
  <si>
    <t>Должностной оклад  (руб.)</t>
  </si>
  <si>
    <t>Количество штатных единиц</t>
  </si>
  <si>
    <t>2а</t>
  </si>
  <si>
    <t>Группа должностей</t>
  </si>
  <si>
    <t>Кроме того:дополнительные гарантии (выплаты на санаторно-курортное лечение и отдых и другие расшифровать)</t>
  </si>
  <si>
    <t xml:space="preserve">Размер заработной платы в среднем за год </t>
  </si>
  <si>
    <t>2б</t>
  </si>
  <si>
    <t>Приложение</t>
  </si>
  <si>
    <t>I. Муниципальные должности, с указанием органа местного самоуправления</t>
  </si>
  <si>
    <t>Итого по разделу II</t>
  </si>
  <si>
    <t>ИТОГО по разделу III</t>
  </si>
  <si>
    <t>III. Должности, не отнесённые к муниципальным  должностям</t>
  </si>
  <si>
    <t>IV. Обслуживающий персонал</t>
  </si>
  <si>
    <t>Итого по разделу IV</t>
  </si>
  <si>
    <t xml:space="preserve">в том числе </t>
  </si>
  <si>
    <t xml:space="preserve">Администрация </t>
  </si>
  <si>
    <t>Другие юридические лица ( расшифровать отдельно каждое)</t>
  </si>
  <si>
    <t>х</t>
  </si>
  <si>
    <t>сумма</t>
  </si>
  <si>
    <t>размер, наименование</t>
  </si>
  <si>
    <t>II. Должности муниципальной службы, с указанием наименования структурного подразделения</t>
  </si>
  <si>
    <t>Премия за выполнение особо важных и сложных заданий</t>
  </si>
  <si>
    <t>17а</t>
  </si>
  <si>
    <t>Расшифровать</t>
  </si>
  <si>
    <t>Надбавка за работу со сведениями составляющими государственную тайну</t>
  </si>
  <si>
    <t>Другие выплаты ( почетное звание, ученая степень и другие)</t>
  </si>
  <si>
    <t>Другие выплаты (расшифровать)</t>
  </si>
  <si>
    <t>25=(гр18*12)+гр.20+гр.22+24</t>
  </si>
  <si>
    <t>гр26=гр.25/ гр.2б/ 12мес.</t>
  </si>
  <si>
    <t>Исполнитель</t>
  </si>
  <si>
    <t>Телефон ( с кодом)</t>
  </si>
  <si>
    <t>(подпись)</t>
  </si>
  <si>
    <t>(расшифровка подписи)</t>
  </si>
  <si>
    <t xml:space="preserve">Информация о заработной плате работников органов местного самоуправления Брянской области </t>
  </si>
  <si>
    <t>Численность населения</t>
  </si>
  <si>
    <t>чел.</t>
  </si>
  <si>
    <t xml:space="preserve">Глава муниципального образования </t>
  </si>
  <si>
    <t>1.</t>
  </si>
  <si>
    <t>2.</t>
  </si>
  <si>
    <t>Вадьковское сельское поселение</t>
  </si>
  <si>
    <t>Вадьковская сельская администрация</t>
  </si>
  <si>
    <t>2оклада</t>
  </si>
  <si>
    <t>Главный бухгалтер</t>
  </si>
  <si>
    <t>Глава Вадьковского сельского поселения</t>
  </si>
  <si>
    <t>Ю.М.Шекета</t>
  </si>
  <si>
    <t>Гл.бухгалтер</t>
  </si>
  <si>
    <t>Т.В.Жигало</t>
  </si>
  <si>
    <t>Специалист</t>
  </si>
  <si>
    <t>3500(ср-ва Фед.бюдж.)</t>
  </si>
  <si>
    <t>Ответственный по ведению  воинского учета</t>
  </si>
  <si>
    <t>Инспектор</t>
  </si>
  <si>
    <t>на 01.04.2018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</si>
</sst>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#,##0.00_ ;\-#,##0.00\ "/>
    <numFmt numFmtId="167" formatCode="#,##0.00;[Red]#,##0.00"/>
    <numFmt numFmtId="168" formatCode="0.0"/>
    <numFmt numFmtId="169" formatCode="0.0000"/>
    <numFmt numFmtId="170" formatCode="0.000"/>
    <numFmt numFmtId="171" formatCode="#,##0.0_р_."/>
    <numFmt numFmtId="172" formatCode="#,##0_р_."/>
    <numFmt numFmtId="173" formatCode="[$-FC19]d\ mmmm\ yyyy\ &quot;г.&quot;"/>
    <numFmt numFmtId="174" formatCode="[$-F800]dddd\,\ mmmm\ dd\,\ yyyy"/>
    <numFmt numFmtId="175" formatCode="_-* #,##0.000_р_._-;\-* #,##0.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_-* #,##0.0000_р_._-;\-* #,##0.0000_р_._-;_-* &quot;-&quot;??_р_._-;_-@_-"/>
    <numFmt numFmtId="179" formatCode="#,##0.00_р_.;[Red]#,##0.00_р_."/>
    <numFmt numFmtId="180" formatCode="0.00;[Red]0.00"/>
    <numFmt numFmtId="181" formatCode="#,##0;[Red]#,##0"/>
    <numFmt numFmtId="182" formatCode="#,##0.0;[Red]#,##0.0"/>
    <numFmt numFmtId="183" formatCode="0.00000"/>
    <numFmt numFmtId="184" formatCode="#,##0.000;[Red]#,##0.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#,##0.0000;[Red]#,##0.0000"/>
    <numFmt numFmtId="192" formatCode="#,##0.00000;[Red]#,##0.00000"/>
    <numFmt numFmtId="193" formatCode="#,##0.000000;[Red]#,##0.000000"/>
  </numFmts>
  <fonts count="55">
    <font>
      <sz val="10"/>
      <name val="Arial Cyr"/>
      <family val="0"/>
    </font>
    <font>
      <sz val="9"/>
      <name val="Arial Cyr"/>
      <family val="0"/>
    </font>
    <font>
      <b/>
      <i/>
      <sz val="14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43" fontId="0" fillId="0" borderId="0" xfId="0" applyNumberFormat="1" applyFont="1" applyFill="1" applyAlignment="1">
      <alignment horizontal="center"/>
    </xf>
    <xf numFmtId="1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167" fontId="16" fillId="0" borderId="10" xfId="0" applyNumberFormat="1" applyFont="1" applyFill="1" applyBorder="1" applyAlignment="1">
      <alignment horizontal="center"/>
    </xf>
    <xf numFmtId="167" fontId="16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wrapText="1"/>
    </xf>
    <xf numFmtId="167" fontId="16" fillId="0" borderId="10" xfId="0" applyNumberFormat="1" applyFont="1" applyFill="1" applyBorder="1" applyAlignment="1">
      <alignment horizontal="center" vertical="center" wrapText="1"/>
    </xf>
    <xf numFmtId="167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3" fillId="0" borderId="1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0"/>
  <sheetViews>
    <sheetView tabSelected="1" view="pageBreakPreview" zoomScale="60" zoomScaleNormal="70" workbookViewId="0" topLeftCell="A1">
      <selection activeCell="A26" sqref="A26:AD26"/>
    </sheetView>
  </sheetViews>
  <sheetFormatPr defaultColWidth="9.00390625" defaultRowHeight="12.75"/>
  <cols>
    <col min="1" max="1" width="3.875" style="1" customWidth="1"/>
    <col min="2" max="2" width="17.625" style="1" customWidth="1"/>
    <col min="3" max="3" width="10.25390625" style="1" customWidth="1"/>
    <col min="4" max="4" width="7.75390625" style="1" customWidth="1"/>
    <col min="5" max="5" width="13.625" style="1" customWidth="1"/>
    <col min="6" max="6" width="6.875" style="1" customWidth="1"/>
    <col min="7" max="7" width="15.375" style="1" customWidth="1"/>
    <col min="8" max="8" width="6.625" style="1" customWidth="1"/>
    <col min="9" max="9" width="12.125" style="1" customWidth="1"/>
    <col min="10" max="10" width="7.125" style="1" customWidth="1"/>
    <col min="11" max="11" width="12.375" style="1" customWidth="1"/>
    <col min="12" max="12" width="4.875" style="1" customWidth="1"/>
    <col min="13" max="13" width="12.375" style="1" customWidth="1"/>
    <col min="14" max="14" width="6.25390625" style="1" customWidth="1"/>
    <col min="15" max="15" width="12.625" style="1" customWidth="1"/>
    <col min="16" max="16" width="6.00390625" style="1" customWidth="1"/>
    <col min="17" max="17" width="13.75390625" style="1" customWidth="1"/>
    <col min="18" max="18" width="7.125" style="1" customWidth="1"/>
    <col min="19" max="19" width="13.75390625" style="1" customWidth="1"/>
    <col min="20" max="20" width="9.875" style="1" customWidth="1"/>
    <col min="21" max="21" width="13.75390625" style="1" customWidth="1"/>
    <col min="22" max="22" width="9.75390625" style="1" customWidth="1"/>
    <col min="23" max="23" width="13.75390625" style="1" customWidth="1"/>
    <col min="24" max="24" width="8.875" style="1" customWidth="1"/>
    <col min="25" max="25" width="13.75390625" style="1" customWidth="1"/>
    <col min="26" max="26" width="8.875" style="1" customWidth="1"/>
    <col min="27" max="27" width="13.75390625" style="1" customWidth="1"/>
    <col min="28" max="28" width="11.125" style="1" customWidth="1"/>
    <col min="29" max="29" width="13.75390625" style="1" customWidth="1"/>
    <col min="30" max="30" width="11.75390625" style="1" customWidth="1"/>
    <col min="31" max="31" width="14.625" style="1" customWidth="1"/>
    <col min="32" max="33" width="16.25390625" style="1" bestFit="1" customWidth="1"/>
    <col min="34" max="16384" width="9.125" style="1" customWidth="1"/>
  </cols>
  <sheetData>
    <row r="1" spans="1:47" ht="27" customHeight="1">
      <c r="A1" s="99" t="s">
        <v>24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</row>
    <row r="2" spans="1:47" ht="22.5" customHeight="1">
      <c r="A2" s="103" t="s">
        <v>50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21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</row>
    <row r="3" spans="1:47" ht="18.75" customHeight="1">
      <c r="A3" s="88" t="s">
        <v>68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22"/>
      <c r="AG3" s="30"/>
      <c r="AH3" s="35"/>
      <c r="AI3" s="30"/>
      <c r="AJ3" s="35"/>
      <c r="AK3" s="30"/>
      <c r="AL3" s="35"/>
      <c r="AM3" s="35"/>
      <c r="AN3" s="35"/>
      <c r="AO3" s="35"/>
      <c r="AP3" s="35"/>
      <c r="AQ3" s="35"/>
      <c r="AR3" s="35"/>
      <c r="AS3" s="35"/>
      <c r="AT3" s="35"/>
      <c r="AU3" s="30"/>
    </row>
    <row r="4" spans="1:47" ht="18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100" t="s">
        <v>51</v>
      </c>
      <c r="AA4" s="100"/>
      <c r="AB4" s="100"/>
      <c r="AC4" s="43">
        <v>885</v>
      </c>
      <c r="AD4" s="38" t="s">
        <v>52</v>
      </c>
      <c r="AE4" s="4"/>
      <c r="AF4" s="19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0"/>
    </row>
    <row r="5" spans="1:47" ht="28.5" customHeight="1">
      <c r="A5" s="101" t="s">
        <v>56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2"/>
      <c r="AE5" s="23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0"/>
    </row>
    <row r="6" spans="1:47" ht="43.5" customHeight="1">
      <c r="A6" s="59" t="s">
        <v>0</v>
      </c>
      <c r="B6" s="59" t="s">
        <v>9</v>
      </c>
      <c r="C6" s="68" t="s">
        <v>20</v>
      </c>
      <c r="D6" s="59" t="s">
        <v>18</v>
      </c>
      <c r="E6" s="59" t="s">
        <v>17</v>
      </c>
      <c r="F6" s="81" t="s">
        <v>1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3"/>
      <c r="U6" s="59" t="s">
        <v>10</v>
      </c>
      <c r="V6" s="59" t="s">
        <v>11</v>
      </c>
      <c r="W6" s="59"/>
      <c r="X6" s="59" t="s">
        <v>14</v>
      </c>
      <c r="Y6" s="59"/>
      <c r="Z6" s="61" t="s">
        <v>43</v>
      </c>
      <c r="AA6" s="62"/>
      <c r="AB6" s="65" t="s">
        <v>15</v>
      </c>
      <c r="AC6" s="59" t="s">
        <v>22</v>
      </c>
      <c r="AD6" s="59" t="s">
        <v>21</v>
      </c>
      <c r="AE6" s="59"/>
      <c r="AF6" s="2"/>
      <c r="AG6" s="29"/>
      <c r="AH6" s="29"/>
      <c r="AI6" s="29"/>
      <c r="AJ6" s="29"/>
      <c r="AK6" s="29"/>
      <c r="AL6" s="29"/>
      <c r="AM6" s="39"/>
      <c r="AN6" s="39"/>
      <c r="AO6" s="39"/>
      <c r="AP6" s="39"/>
      <c r="AQ6" s="30"/>
      <c r="AR6" s="30"/>
      <c r="AS6" s="30"/>
      <c r="AT6" s="30"/>
      <c r="AU6" s="30"/>
    </row>
    <row r="7" spans="1:47" ht="18.75" customHeight="1">
      <c r="A7" s="59"/>
      <c r="B7" s="59"/>
      <c r="C7" s="69"/>
      <c r="D7" s="59"/>
      <c r="E7" s="59"/>
      <c r="F7" s="61" t="s">
        <v>4</v>
      </c>
      <c r="G7" s="62"/>
      <c r="H7" s="61" t="s">
        <v>5</v>
      </c>
      <c r="I7" s="62"/>
      <c r="J7" s="61" t="s">
        <v>7</v>
      </c>
      <c r="K7" s="62"/>
      <c r="L7" s="59" t="s">
        <v>8</v>
      </c>
      <c r="M7" s="59"/>
      <c r="N7" s="59" t="s">
        <v>41</v>
      </c>
      <c r="O7" s="59"/>
      <c r="P7" s="59" t="s">
        <v>38</v>
      </c>
      <c r="Q7" s="59"/>
      <c r="R7" s="61" t="s">
        <v>42</v>
      </c>
      <c r="S7" s="71"/>
      <c r="T7" s="62"/>
      <c r="U7" s="59"/>
      <c r="V7" s="59"/>
      <c r="W7" s="59"/>
      <c r="X7" s="59"/>
      <c r="Y7" s="59"/>
      <c r="Z7" s="63"/>
      <c r="AA7" s="64"/>
      <c r="AB7" s="66"/>
      <c r="AC7" s="59"/>
      <c r="AD7" s="59"/>
      <c r="AE7" s="59"/>
      <c r="AF7" s="2"/>
      <c r="AG7" s="29"/>
      <c r="AH7" s="29"/>
      <c r="AI7" s="29"/>
      <c r="AJ7" s="29"/>
      <c r="AK7" s="29"/>
      <c r="AL7" s="29"/>
      <c r="AM7" s="30"/>
      <c r="AN7" s="30"/>
      <c r="AO7" s="30"/>
      <c r="AP7" s="30"/>
      <c r="AQ7" s="30"/>
      <c r="AR7" s="30"/>
      <c r="AS7" s="30"/>
      <c r="AT7" s="30"/>
      <c r="AU7" s="30"/>
    </row>
    <row r="8" spans="1:47" ht="12.75" customHeight="1">
      <c r="A8" s="59"/>
      <c r="B8" s="59"/>
      <c r="C8" s="69"/>
      <c r="D8" s="59"/>
      <c r="E8" s="59"/>
      <c r="F8" s="63"/>
      <c r="G8" s="64"/>
      <c r="H8" s="63"/>
      <c r="I8" s="64"/>
      <c r="J8" s="63"/>
      <c r="K8" s="64"/>
      <c r="L8" s="59"/>
      <c r="M8" s="59"/>
      <c r="N8" s="59"/>
      <c r="O8" s="59"/>
      <c r="P8" s="59"/>
      <c r="Q8" s="59"/>
      <c r="R8" s="63"/>
      <c r="S8" s="72"/>
      <c r="T8" s="64"/>
      <c r="U8" s="59"/>
      <c r="V8" s="59" t="s">
        <v>13</v>
      </c>
      <c r="W8" s="59" t="s">
        <v>12</v>
      </c>
      <c r="X8" s="59" t="s">
        <v>13</v>
      </c>
      <c r="Y8" s="59" t="s">
        <v>12</v>
      </c>
      <c r="Z8" s="59" t="s">
        <v>13</v>
      </c>
      <c r="AA8" s="59" t="s">
        <v>12</v>
      </c>
      <c r="AB8" s="66"/>
      <c r="AC8" s="59"/>
      <c r="AD8" s="59"/>
      <c r="AE8" s="59"/>
      <c r="AF8" s="2"/>
      <c r="AG8" s="29"/>
      <c r="AH8" s="29"/>
      <c r="AI8" s="29"/>
      <c r="AJ8" s="29"/>
      <c r="AK8" s="29"/>
      <c r="AL8" s="29"/>
      <c r="AM8" s="30"/>
      <c r="AN8" s="30"/>
      <c r="AO8" s="30"/>
      <c r="AP8" s="30"/>
      <c r="AQ8" s="30"/>
      <c r="AR8" s="30"/>
      <c r="AS8" s="30"/>
      <c r="AT8" s="30"/>
      <c r="AU8" s="30"/>
    </row>
    <row r="9" spans="1:38" ht="39.75" customHeight="1">
      <c r="A9" s="59"/>
      <c r="B9" s="59"/>
      <c r="C9" s="69"/>
      <c r="D9" s="59"/>
      <c r="E9" s="59"/>
      <c r="F9" s="73"/>
      <c r="G9" s="75"/>
      <c r="H9" s="73"/>
      <c r="I9" s="75"/>
      <c r="J9" s="73"/>
      <c r="K9" s="75"/>
      <c r="L9" s="59"/>
      <c r="M9" s="59"/>
      <c r="N9" s="59"/>
      <c r="O9" s="59"/>
      <c r="P9" s="59"/>
      <c r="Q9" s="59"/>
      <c r="R9" s="73"/>
      <c r="S9" s="74"/>
      <c r="T9" s="75"/>
      <c r="U9" s="59"/>
      <c r="V9" s="59"/>
      <c r="W9" s="59"/>
      <c r="X9" s="59"/>
      <c r="Y9" s="59"/>
      <c r="Z9" s="59"/>
      <c r="AA9" s="59"/>
      <c r="AB9" s="66"/>
      <c r="AC9" s="59"/>
      <c r="AD9" s="59"/>
      <c r="AE9" s="59"/>
      <c r="AF9" s="2"/>
      <c r="AG9" s="2"/>
      <c r="AH9" s="2"/>
      <c r="AI9" s="2"/>
      <c r="AJ9" s="2"/>
      <c r="AK9" s="2"/>
      <c r="AL9" s="2"/>
    </row>
    <row r="10" spans="1:38" ht="12.75" customHeight="1">
      <c r="A10" s="59"/>
      <c r="B10" s="59"/>
      <c r="C10" s="69"/>
      <c r="D10" s="59"/>
      <c r="E10" s="59"/>
      <c r="F10" s="59" t="s">
        <v>2</v>
      </c>
      <c r="G10" s="59" t="s">
        <v>3</v>
      </c>
      <c r="H10" s="59" t="s">
        <v>2</v>
      </c>
      <c r="I10" s="59" t="s">
        <v>3</v>
      </c>
      <c r="J10" s="59" t="s">
        <v>2</v>
      </c>
      <c r="K10" s="59" t="s">
        <v>3</v>
      </c>
      <c r="L10" s="59" t="s">
        <v>2</v>
      </c>
      <c r="M10" s="59" t="s">
        <v>3</v>
      </c>
      <c r="N10" s="59" t="s">
        <v>2</v>
      </c>
      <c r="O10" s="59" t="s">
        <v>3</v>
      </c>
      <c r="P10" s="59" t="s">
        <v>2</v>
      </c>
      <c r="Q10" s="59" t="s">
        <v>3</v>
      </c>
      <c r="R10" s="59" t="s">
        <v>2</v>
      </c>
      <c r="S10" s="59" t="s">
        <v>3</v>
      </c>
      <c r="T10" s="68" t="s">
        <v>40</v>
      </c>
      <c r="U10" s="59"/>
      <c r="V10" s="59"/>
      <c r="W10" s="59"/>
      <c r="X10" s="59"/>
      <c r="Y10" s="59"/>
      <c r="Z10" s="59"/>
      <c r="AA10" s="59"/>
      <c r="AB10" s="66"/>
      <c r="AC10" s="59"/>
      <c r="AD10" s="59" t="s">
        <v>35</v>
      </c>
      <c r="AE10" s="60" t="s">
        <v>36</v>
      </c>
      <c r="AF10" s="2"/>
      <c r="AG10" s="2"/>
      <c r="AH10" s="2"/>
      <c r="AI10" s="2"/>
      <c r="AJ10" s="2"/>
      <c r="AK10" s="2"/>
      <c r="AL10" s="2"/>
    </row>
    <row r="11" spans="1:38" ht="65.25" customHeight="1">
      <c r="A11" s="59"/>
      <c r="B11" s="59"/>
      <c r="C11" s="70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70"/>
      <c r="U11" s="59"/>
      <c r="V11" s="59"/>
      <c r="W11" s="59"/>
      <c r="X11" s="59"/>
      <c r="Y11" s="59"/>
      <c r="Z11" s="59"/>
      <c r="AA11" s="59"/>
      <c r="AB11" s="67"/>
      <c r="AC11" s="59"/>
      <c r="AD11" s="59"/>
      <c r="AE11" s="60"/>
      <c r="AF11" s="2"/>
      <c r="AG11" s="2"/>
      <c r="AH11" s="2"/>
      <c r="AI11" s="2"/>
      <c r="AJ11" s="2"/>
      <c r="AK11" s="2"/>
      <c r="AL11" s="2"/>
    </row>
    <row r="12" spans="1:38" ht="45.75" customHeight="1">
      <c r="A12" s="20">
        <v>1</v>
      </c>
      <c r="B12" s="20">
        <v>2</v>
      </c>
      <c r="C12" s="20" t="s">
        <v>19</v>
      </c>
      <c r="D12" s="20" t="s">
        <v>23</v>
      </c>
      <c r="E12" s="20">
        <v>3</v>
      </c>
      <c r="F12" s="20">
        <v>4</v>
      </c>
      <c r="G12" s="20">
        <v>5</v>
      </c>
      <c r="H12" s="20">
        <v>6</v>
      </c>
      <c r="I12" s="20">
        <v>7</v>
      </c>
      <c r="J12" s="20">
        <v>8</v>
      </c>
      <c r="K12" s="20">
        <v>9</v>
      </c>
      <c r="L12" s="20">
        <v>10</v>
      </c>
      <c r="M12" s="20">
        <v>11</v>
      </c>
      <c r="N12" s="20">
        <v>12</v>
      </c>
      <c r="O12" s="20">
        <v>13</v>
      </c>
      <c r="P12" s="20">
        <v>14</v>
      </c>
      <c r="Q12" s="20">
        <v>15</v>
      </c>
      <c r="R12" s="20">
        <v>16</v>
      </c>
      <c r="S12" s="20">
        <v>17</v>
      </c>
      <c r="T12" s="20" t="s">
        <v>39</v>
      </c>
      <c r="U12" s="20">
        <v>18</v>
      </c>
      <c r="V12" s="20">
        <v>19</v>
      </c>
      <c r="W12" s="20">
        <v>20</v>
      </c>
      <c r="X12" s="20">
        <v>21</v>
      </c>
      <c r="Y12" s="20">
        <v>22</v>
      </c>
      <c r="Z12" s="20">
        <v>23</v>
      </c>
      <c r="AA12" s="20">
        <v>24</v>
      </c>
      <c r="AB12" s="20" t="s">
        <v>44</v>
      </c>
      <c r="AC12" s="20" t="s">
        <v>45</v>
      </c>
      <c r="AD12" s="20">
        <v>27</v>
      </c>
      <c r="AE12" s="20">
        <v>28</v>
      </c>
      <c r="AF12" s="2"/>
      <c r="AG12" s="2"/>
      <c r="AH12" s="2"/>
      <c r="AI12" s="2"/>
      <c r="AJ12" s="2"/>
      <c r="AK12" s="2"/>
      <c r="AL12" s="2"/>
    </row>
    <row r="13" spans="1:38" s="30" customFormat="1" ht="45.75" customHeight="1">
      <c r="A13" s="93" t="s">
        <v>25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4"/>
      <c r="AE13" s="20"/>
      <c r="AF13" s="29"/>
      <c r="AG13" s="29"/>
      <c r="AH13" s="29"/>
      <c r="AI13" s="29"/>
      <c r="AJ13" s="29"/>
      <c r="AK13" s="29"/>
      <c r="AL13" s="29"/>
    </row>
    <row r="14" spans="1:31" s="24" customFormat="1" ht="41.25" customHeight="1">
      <c r="A14" s="20">
        <v>1</v>
      </c>
      <c r="B14" s="20" t="s">
        <v>53</v>
      </c>
      <c r="C14" s="20"/>
      <c r="D14" s="20">
        <v>1</v>
      </c>
      <c r="E14" s="49">
        <v>5490</v>
      </c>
      <c r="F14" s="44"/>
      <c r="G14" s="44"/>
      <c r="H14" s="44">
        <v>30</v>
      </c>
      <c r="I14" s="49">
        <v>1647</v>
      </c>
      <c r="J14" s="44">
        <v>150</v>
      </c>
      <c r="K14" s="49">
        <v>8235</v>
      </c>
      <c r="L14" s="44">
        <v>190</v>
      </c>
      <c r="M14" s="49">
        <v>10418</v>
      </c>
      <c r="N14" s="44"/>
      <c r="O14" s="44"/>
      <c r="P14" s="44"/>
      <c r="Q14" s="44"/>
      <c r="R14" s="44"/>
      <c r="S14" s="44"/>
      <c r="T14" s="44"/>
      <c r="U14" s="49">
        <f>E14+G14+I14+K14+M14+O14+Q14+S14</f>
        <v>25790</v>
      </c>
      <c r="V14" s="44" t="s">
        <v>58</v>
      </c>
      <c r="W14" s="49">
        <v>10980</v>
      </c>
      <c r="X14" s="44" t="s">
        <v>58</v>
      </c>
      <c r="Y14" s="49">
        <v>10980</v>
      </c>
      <c r="Z14" s="44"/>
      <c r="AA14" s="44"/>
      <c r="AB14" s="49">
        <f>U14*12+W14+Y14+AA14</f>
        <v>331440</v>
      </c>
      <c r="AC14" s="49">
        <f>AB14/D14/12</f>
        <v>27620</v>
      </c>
      <c r="AD14" s="44"/>
      <c r="AE14" s="44"/>
    </row>
    <row r="15" spans="1:38" s="30" customFormat="1" ht="36.75" customHeight="1">
      <c r="A15" s="92" t="s">
        <v>16</v>
      </c>
      <c r="B15" s="92"/>
      <c r="C15" s="20" t="s">
        <v>34</v>
      </c>
      <c r="D15" s="20">
        <v>1</v>
      </c>
      <c r="E15" s="20" t="s">
        <v>34</v>
      </c>
      <c r="F15" s="20" t="s">
        <v>34</v>
      </c>
      <c r="G15" s="20" t="s">
        <v>34</v>
      </c>
      <c r="H15" s="20" t="s">
        <v>34</v>
      </c>
      <c r="I15" s="20" t="s">
        <v>34</v>
      </c>
      <c r="J15" s="20" t="s">
        <v>34</v>
      </c>
      <c r="K15" s="20" t="s">
        <v>34</v>
      </c>
      <c r="L15" s="20" t="s">
        <v>34</v>
      </c>
      <c r="M15" s="20" t="s">
        <v>34</v>
      </c>
      <c r="N15" s="20" t="s">
        <v>34</v>
      </c>
      <c r="O15" s="20" t="s">
        <v>34</v>
      </c>
      <c r="P15" s="20" t="s">
        <v>34</v>
      </c>
      <c r="Q15" s="20" t="s">
        <v>34</v>
      </c>
      <c r="R15" s="20" t="s">
        <v>34</v>
      </c>
      <c r="S15" s="20" t="s">
        <v>34</v>
      </c>
      <c r="T15" s="20" t="s">
        <v>34</v>
      </c>
      <c r="U15" s="50">
        <f>SUM(U14)</f>
        <v>25790</v>
      </c>
      <c r="V15" s="20" t="s">
        <v>34</v>
      </c>
      <c r="W15" s="20" t="s">
        <v>34</v>
      </c>
      <c r="X15" s="20" t="s">
        <v>34</v>
      </c>
      <c r="Y15" s="20" t="s">
        <v>34</v>
      </c>
      <c r="Z15" s="20" t="s">
        <v>34</v>
      </c>
      <c r="AA15" s="20" t="s">
        <v>34</v>
      </c>
      <c r="AB15" s="50">
        <f>SUM(AB14)</f>
        <v>331440</v>
      </c>
      <c r="AC15" s="50">
        <f>SUM(AC14)</f>
        <v>27620</v>
      </c>
      <c r="AD15" s="20"/>
      <c r="AE15" s="20" t="s">
        <v>34</v>
      </c>
      <c r="AF15" s="29"/>
      <c r="AG15" s="29"/>
      <c r="AH15" s="29"/>
      <c r="AI15" s="29"/>
      <c r="AJ15" s="29"/>
      <c r="AK15" s="29"/>
      <c r="AL15" s="29"/>
    </row>
    <row r="16" spans="1:38" s="30" customFormat="1" ht="21.75" customHeight="1">
      <c r="A16" s="93" t="s">
        <v>37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36"/>
      <c r="AF16" s="29"/>
      <c r="AG16" s="29"/>
      <c r="AH16" s="29"/>
      <c r="AI16" s="29"/>
      <c r="AJ16" s="29"/>
      <c r="AK16" s="29"/>
      <c r="AL16" s="29"/>
    </row>
    <row r="17" spans="1:38" s="30" customFormat="1" ht="25.5" customHeight="1">
      <c r="A17" s="95" t="s">
        <v>57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37"/>
      <c r="AF17" s="29"/>
      <c r="AG17" s="29"/>
      <c r="AH17" s="29"/>
      <c r="AI17" s="29"/>
      <c r="AJ17" s="29"/>
      <c r="AK17" s="29"/>
      <c r="AL17" s="29"/>
    </row>
    <row r="18" spans="1:38" ht="45.75" customHeight="1">
      <c r="A18" s="45" t="s">
        <v>54</v>
      </c>
      <c r="B18" s="44" t="s">
        <v>64</v>
      </c>
      <c r="C18" s="45"/>
      <c r="D18" s="44">
        <v>1</v>
      </c>
      <c r="E18" s="49">
        <v>3597</v>
      </c>
      <c r="F18" s="44">
        <v>30</v>
      </c>
      <c r="G18" s="49">
        <v>1079</v>
      </c>
      <c r="H18" s="44">
        <v>10</v>
      </c>
      <c r="I18" s="49">
        <v>360</v>
      </c>
      <c r="J18" s="44">
        <v>70</v>
      </c>
      <c r="K18" s="49">
        <v>2518</v>
      </c>
      <c r="L18" s="44">
        <v>75</v>
      </c>
      <c r="M18" s="49">
        <v>2711</v>
      </c>
      <c r="N18" s="44"/>
      <c r="O18" s="44"/>
      <c r="P18" s="44">
        <v>25</v>
      </c>
      <c r="Q18" s="49">
        <v>899</v>
      </c>
      <c r="R18" s="44"/>
      <c r="S18" s="44"/>
      <c r="T18" s="44"/>
      <c r="U18" s="49">
        <f>E18+G18+I18+K18+M18+O18+Q18+S18</f>
        <v>11164</v>
      </c>
      <c r="V18" s="44" t="s">
        <v>58</v>
      </c>
      <c r="W18" s="49">
        <v>7194</v>
      </c>
      <c r="X18" s="44" t="s">
        <v>58</v>
      </c>
      <c r="Y18" s="49">
        <v>7194</v>
      </c>
      <c r="Z18" s="44"/>
      <c r="AA18" s="44"/>
      <c r="AB18" s="49">
        <f>U18*12+W18+Y18+AA18</f>
        <v>148356</v>
      </c>
      <c r="AC18" s="49">
        <f>AB18/D18/12</f>
        <v>12363</v>
      </c>
      <c r="AD18" s="44"/>
      <c r="AE18" s="44"/>
      <c r="AF18" s="2"/>
      <c r="AG18" s="2"/>
      <c r="AH18" s="2"/>
      <c r="AI18" s="2"/>
      <c r="AJ18" s="2"/>
      <c r="AK18" s="2"/>
      <c r="AL18" s="2"/>
    </row>
    <row r="19" spans="1:38" ht="0.75" customHeight="1">
      <c r="A19" s="46"/>
      <c r="B19" s="45"/>
      <c r="C19" s="45"/>
      <c r="D19" s="44"/>
      <c r="E19" s="52"/>
      <c r="F19" s="44"/>
      <c r="G19" s="49"/>
      <c r="H19" s="44"/>
      <c r="I19" s="49"/>
      <c r="J19" s="44"/>
      <c r="K19" s="49"/>
      <c r="L19" s="44"/>
      <c r="M19" s="49"/>
      <c r="N19" s="46"/>
      <c r="O19" s="47"/>
      <c r="P19" s="44"/>
      <c r="Q19" s="49"/>
      <c r="R19" s="46"/>
      <c r="S19" s="46"/>
      <c r="T19" s="46"/>
      <c r="U19" s="49"/>
      <c r="V19" s="44"/>
      <c r="W19" s="49"/>
      <c r="X19" s="44"/>
      <c r="Y19" s="49"/>
      <c r="Z19" s="46"/>
      <c r="AA19" s="46"/>
      <c r="AB19" s="49"/>
      <c r="AC19" s="49"/>
      <c r="AD19" s="47"/>
      <c r="AE19" s="45"/>
      <c r="AF19" s="2"/>
      <c r="AG19" s="2"/>
      <c r="AH19" s="2"/>
      <c r="AI19" s="2"/>
      <c r="AJ19" s="2"/>
      <c r="AK19" s="2"/>
      <c r="AL19" s="2"/>
    </row>
    <row r="20" spans="1:38" ht="38.25" customHeight="1">
      <c r="A20" s="90" t="s">
        <v>26</v>
      </c>
      <c r="B20" s="91"/>
      <c r="C20" s="45" t="s">
        <v>34</v>
      </c>
      <c r="D20" s="54">
        <v>1</v>
      </c>
      <c r="E20" s="45" t="s">
        <v>34</v>
      </c>
      <c r="F20" s="45" t="s">
        <v>34</v>
      </c>
      <c r="G20" s="45" t="s">
        <v>34</v>
      </c>
      <c r="H20" s="45" t="s">
        <v>34</v>
      </c>
      <c r="I20" s="45" t="s">
        <v>34</v>
      </c>
      <c r="J20" s="45" t="s">
        <v>34</v>
      </c>
      <c r="K20" s="45" t="s">
        <v>34</v>
      </c>
      <c r="L20" s="45" t="s">
        <v>34</v>
      </c>
      <c r="M20" s="45" t="s">
        <v>34</v>
      </c>
      <c r="N20" s="45" t="s">
        <v>34</v>
      </c>
      <c r="O20" s="45" t="s">
        <v>34</v>
      </c>
      <c r="P20" s="45" t="s">
        <v>34</v>
      </c>
      <c r="Q20" s="45" t="s">
        <v>34</v>
      </c>
      <c r="R20" s="45" t="s">
        <v>34</v>
      </c>
      <c r="S20" s="45" t="s">
        <v>34</v>
      </c>
      <c r="T20" s="45" t="s">
        <v>34</v>
      </c>
      <c r="U20" s="51">
        <f>SUM(U18:U19)</f>
        <v>11164</v>
      </c>
      <c r="V20" s="45" t="s">
        <v>34</v>
      </c>
      <c r="W20" s="45" t="s">
        <v>34</v>
      </c>
      <c r="X20" s="45" t="s">
        <v>34</v>
      </c>
      <c r="Y20" s="45" t="s">
        <v>34</v>
      </c>
      <c r="Z20" s="45" t="s">
        <v>34</v>
      </c>
      <c r="AA20" s="45" t="s">
        <v>34</v>
      </c>
      <c r="AB20" s="51">
        <f>SUM(AB18:AB19)</f>
        <v>148356</v>
      </c>
      <c r="AC20" s="51">
        <f>SUM(AC18:AC19)</f>
        <v>12363</v>
      </c>
      <c r="AD20" s="45"/>
      <c r="AE20" s="45" t="s">
        <v>34</v>
      </c>
      <c r="AF20" s="2"/>
      <c r="AG20" s="2"/>
      <c r="AH20" s="2"/>
      <c r="AI20" s="2"/>
      <c r="AJ20" s="2"/>
      <c r="AK20" s="2"/>
      <c r="AL20" s="2"/>
    </row>
    <row r="21" spans="1:38" ht="33.75" customHeight="1">
      <c r="A21" s="79" t="s">
        <v>28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45"/>
      <c r="AF21" s="2"/>
      <c r="AG21" s="2"/>
      <c r="AH21" s="2"/>
      <c r="AI21" s="2"/>
      <c r="AJ21" s="2"/>
      <c r="AK21" s="2"/>
      <c r="AL21" s="2"/>
    </row>
    <row r="22" spans="1:38" ht="30" customHeight="1">
      <c r="A22" s="57">
        <v>1</v>
      </c>
      <c r="B22" s="58" t="s">
        <v>67</v>
      </c>
      <c r="C22" s="44"/>
      <c r="D22" s="44">
        <v>0.8</v>
      </c>
      <c r="E22" s="49">
        <v>3120</v>
      </c>
      <c r="F22" s="44"/>
      <c r="G22" s="44"/>
      <c r="H22" s="44">
        <v>30</v>
      </c>
      <c r="I22" s="49">
        <v>936</v>
      </c>
      <c r="J22" s="44">
        <v>80</v>
      </c>
      <c r="K22" s="49">
        <v>2496</v>
      </c>
      <c r="L22" s="44">
        <v>235</v>
      </c>
      <c r="M22" s="49">
        <v>7332</v>
      </c>
      <c r="N22" s="44"/>
      <c r="O22" s="44"/>
      <c r="P22" s="44">
        <v>25</v>
      </c>
      <c r="Q22" s="49">
        <v>780</v>
      </c>
      <c r="R22" s="44"/>
      <c r="S22" s="44"/>
      <c r="T22" s="44"/>
      <c r="U22" s="49">
        <f>E22+G22+I22+K22+M22+O22+Q22+S22</f>
        <v>14664</v>
      </c>
      <c r="V22" s="44" t="s">
        <v>58</v>
      </c>
      <c r="W22" s="49">
        <v>6240</v>
      </c>
      <c r="X22" s="44" t="s">
        <v>58</v>
      </c>
      <c r="Y22" s="49">
        <v>6240</v>
      </c>
      <c r="Z22" s="44"/>
      <c r="AA22" s="44"/>
      <c r="AB22" s="49">
        <f>U22*12+W22+Y22+AA22</f>
        <v>188448</v>
      </c>
      <c r="AC22" s="49">
        <f>AB22/D22/12</f>
        <v>19630</v>
      </c>
      <c r="AD22" s="44"/>
      <c r="AE22" s="44"/>
      <c r="AF22" s="56"/>
      <c r="AG22" s="2"/>
      <c r="AH22" s="2"/>
      <c r="AI22" s="2"/>
      <c r="AJ22" s="2"/>
      <c r="AK22" s="2"/>
      <c r="AL22" s="2"/>
    </row>
    <row r="23" spans="1:38" ht="33.75" customHeight="1">
      <c r="A23" s="45">
        <v>1</v>
      </c>
      <c r="B23" s="45" t="s">
        <v>59</v>
      </c>
      <c r="C23" s="45"/>
      <c r="D23" s="44">
        <v>0.8</v>
      </c>
      <c r="E23" s="49">
        <v>3120</v>
      </c>
      <c r="F23" s="45"/>
      <c r="G23" s="45"/>
      <c r="H23" s="44">
        <v>30</v>
      </c>
      <c r="I23" s="49">
        <v>936</v>
      </c>
      <c r="J23" s="44">
        <v>80</v>
      </c>
      <c r="K23" s="49">
        <v>2496</v>
      </c>
      <c r="L23" s="44">
        <v>235</v>
      </c>
      <c r="M23" s="49">
        <v>7332</v>
      </c>
      <c r="N23" s="45"/>
      <c r="O23" s="45"/>
      <c r="P23" s="44">
        <v>25</v>
      </c>
      <c r="Q23" s="49">
        <v>780</v>
      </c>
      <c r="R23" s="45"/>
      <c r="S23" s="45"/>
      <c r="T23" s="45"/>
      <c r="U23" s="49">
        <f>E23+G23+I23+K23+M23+O23+Q23+S23</f>
        <v>14664</v>
      </c>
      <c r="V23" s="44" t="s">
        <v>58</v>
      </c>
      <c r="W23" s="49">
        <v>6240</v>
      </c>
      <c r="X23" s="44" t="s">
        <v>58</v>
      </c>
      <c r="Y23" s="49">
        <v>6240</v>
      </c>
      <c r="Z23" s="45"/>
      <c r="AA23" s="45"/>
      <c r="AB23" s="49">
        <f>U23*12+W23+Y23+AA23</f>
        <v>188448</v>
      </c>
      <c r="AC23" s="49">
        <f>AB23/D23/12</f>
        <v>19630</v>
      </c>
      <c r="AD23" s="45"/>
      <c r="AE23" s="45"/>
      <c r="AF23" s="2"/>
      <c r="AG23" s="2"/>
      <c r="AH23" s="2"/>
      <c r="AI23" s="2"/>
      <c r="AJ23" s="2"/>
      <c r="AK23" s="2"/>
      <c r="AL23" s="2"/>
    </row>
    <row r="24" spans="1:38" ht="46.5" customHeight="1">
      <c r="A24" s="46" t="s">
        <v>55</v>
      </c>
      <c r="B24" s="45" t="s">
        <v>66</v>
      </c>
      <c r="C24" s="45"/>
      <c r="D24" s="44">
        <v>0.4</v>
      </c>
      <c r="E24" s="53" t="s">
        <v>65</v>
      </c>
      <c r="F24" s="46"/>
      <c r="G24" s="47"/>
      <c r="H24" s="46"/>
      <c r="I24" s="46"/>
      <c r="J24" s="46"/>
      <c r="K24" s="47"/>
      <c r="L24" s="46"/>
      <c r="M24" s="46"/>
      <c r="N24" s="46"/>
      <c r="O24" s="46"/>
      <c r="P24" s="46"/>
      <c r="Q24" s="46"/>
      <c r="R24" s="46"/>
      <c r="S24" s="46"/>
      <c r="T24" s="46"/>
      <c r="U24" s="54" t="s">
        <v>65</v>
      </c>
      <c r="V24" s="46"/>
      <c r="W24" s="46"/>
      <c r="X24" s="46"/>
      <c r="Y24" s="46"/>
      <c r="Z24" s="46"/>
      <c r="AA24" s="46"/>
      <c r="AB24" s="55">
        <v>42000</v>
      </c>
      <c r="AC24" s="55">
        <f>AB24/D24/12</f>
        <v>8750</v>
      </c>
      <c r="AD24" s="47"/>
      <c r="AE24" s="47"/>
      <c r="AF24" s="2"/>
      <c r="AG24" s="2"/>
      <c r="AH24" s="2"/>
      <c r="AI24" s="2"/>
      <c r="AJ24" s="2"/>
      <c r="AK24" s="2"/>
      <c r="AL24" s="2"/>
    </row>
    <row r="25" spans="1:38" ht="33.75" customHeight="1">
      <c r="A25" s="84" t="s">
        <v>27</v>
      </c>
      <c r="B25" s="85"/>
      <c r="C25" s="45" t="s">
        <v>34</v>
      </c>
      <c r="D25" s="54">
        <v>2</v>
      </c>
      <c r="E25" s="45" t="s">
        <v>34</v>
      </c>
      <c r="F25" s="45" t="s">
        <v>34</v>
      </c>
      <c r="G25" s="45" t="s">
        <v>34</v>
      </c>
      <c r="H25" s="45" t="s">
        <v>34</v>
      </c>
      <c r="I25" s="45" t="s">
        <v>34</v>
      </c>
      <c r="J25" s="45" t="s">
        <v>34</v>
      </c>
      <c r="K25" s="45" t="s">
        <v>34</v>
      </c>
      <c r="L25" s="45" t="s">
        <v>34</v>
      </c>
      <c r="M25" s="45" t="s">
        <v>34</v>
      </c>
      <c r="N25" s="45" t="s">
        <v>34</v>
      </c>
      <c r="O25" s="45" t="s">
        <v>34</v>
      </c>
      <c r="P25" s="45" t="s">
        <v>34</v>
      </c>
      <c r="Q25" s="45" t="s">
        <v>34</v>
      </c>
      <c r="R25" s="45" t="s">
        <v>34</v>
      </c>
      <c r="S25" s="45" t="s">
        <v>34</v>
      </c>
      <c r="T25" s="45" t="s">
        <v>34</v>
      </c>
      <c r="U25" s="51">
        <v>26140</v>
      </c>
      <c r="V25" s="45" t="s">
        <v>34</v>
      </c>
      <c r="W25" s="45" t="s">
        <v>34</v>
      </c>
      <c r="X25" s="45" t="s">
        <v>34</v>
      </c>
      <c r="Y25" s="45" t="s">
        <v>34</v>
      </c>
      <c r="Z25" s="45" t="s">
        <v>34</v>
      </c>
      <c r="AA25" s="45" t="s">
        <v>34</v>
      </c>
      <c r="AB25" s="51">
        <f>AB22+AB23+AB24</f>
        <v>418896</v>
      </c>
      <c r="AC25" s="51">
        <f>AC22+AC23+AC24</f>
        <v>48010</v>
      </c>
      <c r="AD25" s="45"/>
      <c r="AE25" s="45" t="s">
        <v>34</v>
      </c>
      <c r="AF25" s="8"/>
      <c r="AG25" s="2"/>
      <c r="AH25" s="2"/>
      <c r="AI25" s="2"/>
      <c r="AJ25" s="2"/>
      <c r="AK25" s="2"/>
      <c r="AL25" s="2"/>
    </row>
    <row r="26" spans="1:38" ht="24" customHeight="1">
      <c r="A26" s="79" t="s">
        <v>29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46"/>
      <c r="AF26" s="2"/>
      <c r="AG26" s="2"/>
      <c r="AH26" s="2"/>
      <c r="AI26" s="2"/>
      <c r="AJ26" s="2"/>
      <c r="AK26" s="2"/>
      <c r="AL26" s="2"/>
    </row>
    <row r="27" spans="1:43" ht="21" customHeight="1">
      <c r="A27" s="46"/>
      <c r="B27" s="45"/>
      <c r="C27" s="45"/>
      <c r="D27" s="45"/>
      <c r="E27" s="47"/>
      <c r="F27" s="46"/>
      <c r="G27" s="46"/>
      <c r="H27" s="46"/>
      <c r="I27" s="47"/>
      <c r="J27" s="46"/>
      <c r="K27" s="46"/>
      <c r="L27" s="46"/>
      <c r="M27" s="47"/>
      <c r="N27" s="46"/>
      <c r="O27" s="47"/>
      <c r="P27" s="46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3"/>
      <c r="AG27" s="3"/>
      <c r="AH27" s="3"/>
      <c r="AI27" s="3"/>
      <c r="AJ27" s="3"/>
      <c r="AK27" s="3"/>
      <c r="AL27" s="3"/>
      <c r="AM27" s="4"/>
      <c r="AN27" s="4"/>
      <c r="AO27" s="4"/>
      <c r="AP27" s="4"/>
      <c r="AQ27" s="4"/>
    </row>
    <row r="28" spans="1:38" ht="21" customHeight="1" hidden="1">
      <c r="A28" s="46"/>
      <c r="B28" s="45"/>
      <c r="C28" s="45"/>
      <c r="D28" s="45"/>
      <c r="E28" s="48"/>
      <c r="F28" s="46"/>
      <c r="G28" s="46"/>
      <c r="H28" s="46"/>
      <c r="I28" s="46"/>
      <c r="J28" s="46"/>
      <c r="K28" s="46"/>
      <c r="L28" s="46"/>
      <c r="M28" s="45"/>
      <c r="N28" s="46"/>
      <c r="O28" s="48"/>
      <c r="P28" s="46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7"/>
      <c r="AE28" s="47"/>
      <c r="AF28" s="2"/>
      <c r="AG28" s="2"/>
      <c r="AH28" s="2"/>
      <c r="AI28" s="2"/>
      <c r="AJ28" s="2"/>
      <c r="AK28" s="2"/>
      <c r="AL28" s="2"/>
    </row>
    <row r="29" spans="1:43" ht="30" customHeight="1">
      <c r="A29" s="84" t="s">
        <v>30</v>
      </c>
      <c r="B29" s="85"/>
      <c r="C29" s="45" t="s">
        <v>34</v>
      </c>
      <c r="D29" s="45"/>
      <c r="E29" s="45" t="s">
        <v>34</v>
      </c>
      <c r="F29" s="45" t="s">
        <v>34</v>
      </c>
      <c r="G29" s="45" t="s">
        <v>34</v>
      </c>
      <c r="H29" s="45" t="s">
        <v>34</v>
      </c>
      <c r="I29" s="45" t="s">
        <v>34</v>
      </c>
      <c r="J29" s="45" t="s">
        <v>34</v>
      </c>
      <c r="K29" s="45" t="s">
        <v>34</v>
      </c>
      <c r="L29" s="45" t="s">
        <v>34</v>
      </c>
      <c r="M29" s="45" t="s">
        <v>34</v>
      </c>
      <c r="N29" s="45" t="s">
        <v>34</v>
      </c>
      <c r="O29" s="45" t="s">
        <v>34</v>
      </c>
      <c r="P29" s="45" t="s">
        <v>34</v>
      </c>
      <c r="Q29" s="45" t="s">
        <v>34</v>
      </c>
      <c r="R29" s="45" t="s">
        <v>34</v>
      </c>
      <c r="S29" s="45" t="s">
        <v>34</v>
      </c>
      <c r="T29" s="45" t="s">
        <v>34</v>
      </c>
      <c r="U29" s="45"/>
      <c r="V29" s="45" t="s">
        <v>34</v>
      </c>
      <c r="W29" s="45" t="s">
        <v>34</v>
      </c>
      <c r="X29" s="45" t="s">
        <v>34</v>
      </c>
      <c r="Y29" s="45" t="s">
        <v>34</v>
      </c>
      <c r="Z29" s="45" t="s">
        <v>34</v>
      </c>
      <c r="AA29" s="45" t="s">
        <v>34</v>
      </c>
      <c r="AB29" s="45"/>
      <c r="AC29" s="45"/>
      <c r="AD29" s="45"/>
      <c r="AE29" s="45" t="s">
        <v>34</v>
      </c>
      <c r="AF29" s="9"/>
      <c r="AG29" s="9"/>
      <c r="AH29" s="3"/>
      <c r="AI29" s="3"/>
      <c r="AJ29" s="3"/>
      <c r="AK29" s="3"/>
      <c r="AL29" s="3"/>
      <c r="AM29" s="4"/>
      <c r="AN29" s="4"/>
      <c r="AO29" s="4"/>
      <c r="AP29" s="4"/>
      <c r="AQ29" s="4"/>
    </row>
    <row r="30" spans="1:43" ht="32.25" customHeight="1">
      <c r="A30" s="80" t="s">
        <v>6</v>
      </c>
      <c r="B30" s="80"/>
      <c r="C30" s="45" t="s">
        <v>34</v>
      </c>
      <c r="D30" s="54">
        <v>4</v>
      </c>
      <c r="E30" s="45" t="s">
        <v>34</v>
      </c>
      <c r="F30" s="45" t="s">
        <v>34</v>
      </c>
      <c r="G30" s="45" t="s">
        <v>34</v>
      </c>
      <c r="H30" s="45" t="s">
        <v>34</v>
      </c>
      <c r="I30" s="45" t="s">
        <v>34</v>
      </c>
      <c r="J30" s="45" t="s">
        <v>34</v>
      </c>
      <c r="K30" s="45" t="s">
        <v>34</v>
      </c>
      <c r="L30" s="45" t="s">
        <v>34</v>
      </c>
      <c r="M30" s="45" t="s">
        <v>34</v>
      </c>
      <c r="N30" s="45" t="s">
        <v>34</v>
      </c>
      <c r="O30" s="45" t="s">
        <v>34</v>
      </c>
      <c r="P30" s="45" t="s">
        <v>34</v>
      </c>
      <c r="Q30" s="45" t="s">
        <v>34</v>
      </c>
      <c r="R30" s="45" t="s">
        <v>34</v>
      </c>
      <c r="S30" s="45" t="s">
        <v>34</v>
      </c>
      <c r="T30" s="45" t="s">
        <v>34</v>
      </c>
      <c r="U30" s="51">
        <f>U15+U20+U25</f>
        <v>63094</v>
      </c>
      <c r="V30" s="45" t="s">
        <v>34</v>
      </c>
      <c r="W30" s="45" t="s">
        <v>34</v>
      </c>
      <c r="X30" s="45" t="s">
        <v>34</v>
      </c>
      <c r="Y30" s="45" t="s">
        <v>34</v>
      </c>
      <c r="Z30" s="45" t="s">
        <v>34</v>
      </c>
      <c r="AA30" s="45" t="s">
        <v>34</v>
      </c>
      <c r="AB30" s="51">
        <f>AB15+AB20+AB25</f>
        <v>898692</v>
      </c>
      <c r="AC30" s="51">
        <f>AC15+AC20+AC25</f>
        <v>87993</v>
      </c>
      <c r="AD30" s="45"/>
      <c r="AE30" s="45" t="s">
        <v>34</v>
      </c>
      <c r="AF30" s="10"/>
      <c r="AG30" s="10"/>
      <c r="AH30" s="3"/>
      <c r="AI30" s="3"/>
      <c r="AJ30" s="3"/>
      <c r="AK30" s="3"/>
      <c r="AL30" s="3"/>
      <c r="AM30" s="4"/>
      <c r="AN30" s="4"/>
      <c r="AO30" s="4"/>
      <c r="AP30" s="4"/>
      <c r="AQ30" s="4"/>
    </row>
    <row r="31" spans="1:43" ht="1.5" customHeight="1">
      <c r="A31" s="96" t="s">
        <v>31</v>
      </c>
      <c r="B31" s="97"/>
      <c r="C31" s="31"/>
      <c r="D31" s="31"/>
      <c r="E31" s="32"/>
      <c r="F31" s="32"/>
      <c r="G31" s="32"/>
      <c r="H31" s="32"/>
      <c r="I31" s="32"/>
      <c r="J31" s="31"/>
      <c r="K31" s="33"/>
      <c r="L31" s="31"/>
      <c r="M31" s="33"/>
      <c r="N31" s="31"/>
      <c r="O31" s="33"/>
      <c r="P31" s="31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4"/>
      <c r="AE31" s="28"/>
      <c r="AF31" s="3"/>
      <c r="AG31" s="3"/>
      <c r="AH31" s="3"/>
      <c r="AI31" s="3"/>
      <c r="AJ31" s="3"/>
      <c r="AK31" s="3"/>
      <c r="AL31" s="3"/>
      <c r="AM31" s="4"/>
      <c r="AN31" s="4"/>
      <c r="AO31" s="4"/>
      <c r="AP31" s="4"/>
      <c r="AQ31" s="4"/>
    </row>
    <row r="32" spans="1:43" ht="24.75" customHeight="1" hidden="1">
      <c r="A32" s="98" t="s">
        <v>32</v>
      </c>
      <c r="B32" s="98"/>
      <c r="C32" s="20" t="s">
        <v>34</v>
      </c>
      <c r="D32" s="20"/>
      <c r="E32" s="20" t="s">
        <v>34</v>
      </c>
      <c r="F32" s="20" t="s">
        <v>34</v>
      </c>
      <c r="G32" s="20" t="s">
        <v>34</v>
      </c>
      <c r="H32" s="20" t="s">
        <v>34</v>
      </c>
      <c r="I32" s="20" t="s">
        <v>34</v>
      </c>
      <c r="J32" s="20" t="s">
        <v>34</v>
      </c>
      <c r="K32" s="20" t="s">
        <v>34</v>
      </c>
      <c r="L32" s="20" t="s">
        <v>34</v>
      </c>
      <c r="M32" s="20" t="s">
        <v>34</v>
      </c>
      <c r="N32" s="20" t="s">
        <v>34</v>
      </c>
      <c r="O32" s="20" t="s">
        <v>34</v>
      </c>
      <c r="P32" s="20" t="s">
        <v>34</v>
      </c>
      <c r="Q32" s="20" t="s">
        <v>34</v>
      </c>
      <c r="R32" s="20" t="s">
        <v>34</v>
      </c>
      <c r="S32" s="20" t="s">
        <v>34</v>
      </c>
      <c r="T32" s="20" t="s">
        <v>34</v>
      </c>
      <c r="U32" s="20"/>
      <c r="V32" s="20" t="s">
        <v>34</v>
      </c>
      <c r="W32" s="20" t="s">
        <v>34</v>
      </c>
      <c r="X32" s="20" t="s">
        <v>34</v>
      </c>
      <c r="Y32" s="20" t="s">
        <v>34</v>
      </c>
      <c r="Z32" s="20" t="s">
        <v>34</v>
      </c>
      <c r="AA32" s="20" t="s">
        <v>34</v>
      </c>
      <c r="AB32" s="20"/>
      <c r="AC32" s="20"/>
      <c r="AD32" s="20"/>
      <c r="AE32" s="20" t="s">
        <v>34</v>
      </c>
      <c r="AF32" s="3"/>
      <c r="AG32" s="3"/>
      <c r="AH32" s="3"/>
      <c r="AI32" s="3"/>
      <c r="AJ32" s="3"/>
      <c r="AK32" s="3"/>
      <c r="AL32" s="3"/>
      <c r="AM32" s="4"/>
      <c r="AN32" s="4"/>
      <c r="AO32" s="4"/>
      <c r="AP32" s="4"/>
      <c r="AQ32" s="4"/>
    </row>
    <row r="33" spans="1:43" ht="96.75" customHeight="1" hidden="1">
      <c r="A33" s="98" t="s">
        <v>33</v>
      </c>
      <c r="B33" s="98"/>
      <c r="C33" s="20" t="s">
        <v>34</v>
      </c>
      <c r="D33" s="20"/>
      <c r="E33" s="20" t="s">
        <v>34</v>
      </c>
      <c r="F33" s="20" t="s">
        <v>34</v>
      </c>
      <c r="G33" s="20" t="s">
        <v>34</v>
      </c>
      <c r="H33" s="20" t="s">
        <v>34</v>
      </c>
      <c r="I33" s="20" t="s">
        <v>34</v>
      </c>
      <c r="J33" s="20" t="s">
        <v>34</v>
      </c>
      <c r="K33" s="20" t="s">
        <v>34</v>
      </c>
      <c r="L33" s="20" t="s">
        <v>34</v>
      </c>
      <c r="M33" s="20" t="s">
        <v>34</v>
      </c>
      <c r="N33" s="20" t="s">
        <v>34</v>
      </c>
      <c r="O33" s="20" t="s">
        <v>34</v>
      </c>
      <c r="P33" s="20" t="s">
        <v>34</v>
      </c>
      <c r="Q33" s="20" t="s">
        <v>34</v>
      </c>
      <c r="R33" s="20" t="s">
        <v>34</v>
      </c>
      <c r="S33" s="20" t="s">
        <v>34</v>
      </c>
      <c r="T33" s="20" t="s">
        <v>34</v>
      </c>
      <c r="U33" s="20"/>
      <c r="V33" s="20" t="s">
        <v>34</v>
      </c>
      <c r="W33" s="20" t="s">
        <v>34</v>
      </c>
      <c r="X33" s="20" t="s">
        <v>34</v>
      </c>
      <c r="Y33" s="20" t="s">
        <v>34</v>
      </c>
      <c r="Z33" s="20" t="s">
        <v>34</v>
      </c>
      <c r="AA33" s="20" t="s">
        <v>34</v>
      </c>
      <c r="AB33" s="20"/>
      <c r="AC33" s="20"/>
      <c r="AD33" s="20"/>
      <c r="AE33" s="20" t="s">
        <v>34</v>
      </c>
      <c r="AF33" s="3"/>
      <c r="AG33" s="3"/>
      <c r="AH33" s="3"/>
      <c r="AI33" s="3"/>
      <c r="AJ33" s="3"/>
      <c r="AK33" s="3"/>
      <c r="AL33" s="3"/>
      <c r="AM33" s="4"/>
      <c r="AN33" s="4"/>
      <c r="AO33" s="4"/>
      <c r="AP33" s="4"/>
      <c r="AQ33" s="4"/>
    </row>
    <row r="34" spans="1:43" ht="19.5" customHeight="1">
      <c r="A34" s="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5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3"/>
      <c r="AG34" s="3"/>
      <c r="AH34" s="3"/>
      <c r="AI34" s="3"/>
      <c r="AJ34" s="3"/>
      <c r="AK34" s="3"/>
      <c r="AL34" s="3"/>
      <c r="AM34" s="4"/>
      <c r="AN34" s="4"/>
      <c r="AO34" s="4"/>
      <c r="AP34" s="4"/>
      <c r="AQ34" s="4"/>
    </row>
    <row r="35" spans="1:43" ht="15" customHeight="1">
      <c r="A35" s="5"/>
      <c r="B35" s="14"/>
      <c r="C35" s="14"/>
      <c r="D35" s="14"/>
      <c r="E35" s="77"/>
      <c r="F35" s="77"/>
      <c r="G35" s="77"/>
      <c r="H35" s="77"/>
      <c r="I35" s="77"/>
      <c r="J35" s="77"/>
      <c r="K35" s="77"/>
      <c r="L35" s="14"/>
      <c r="M35" s="15"/>
      <c r="N35" s="14"/>
      <c r="O35" s="15"/>
      <c r="P35" s="5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3"/>
      <c r="AG35" s="3"/>
      <c r="AH35" s="3"/>
      <c r="AI35" s="3"/>
      <c r="AJ35" s="3"/>
      <c r="AK35" s="3"/>
      <c r="AL35" s="3"/>
      <c r="AM35" s="4"/>
      <c r="AN35" s="4"/>
      <c r="AO35" s="4"/>
      <c r="AP35" s="4"/>
      <c r="AQ35" s="4"/>
    </row>
    <row r="36" spans="1:43" ht="25.5" customHeight="1">
      <c r="A36" s="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5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3"/>
      <c r="AG36" s="3"/>
      <c r="AH36" s="3"/>
      <c r="AI36" s="3"/>
      <c r="AJ36" s="3"/>
      <c r="AK36" s="3"/>
      <c r="AL36" s="3"/>
      <c r="AM36" s="4"/>
      <c r="AN36" s="4"/>
      <c r="AO36" s="4"/>
      <c r="AP36" s="4"/>
      <c r="AQ36" s="4"/>
    </row>
    <row r="37" spans="1:43" ht="18" customHeight="1">
      <c r="A37" s="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5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3"/>
      <c r="AG37" s="3"/>
      <c r="AH37" s="3"/>
      <c r="AI37" s="3"/>
      <c r="AJ37" s="3"/>
      <c r="AK37" s="3"/>
      <c r="AL37" s="3"/>
      <c r="AM37" s="4"/>
      <c r="AN37" s="4"/>
      <c r="AO37" s="4"/>
      <c r="AP37" s="4"/>
      <c r="AQ37" s="4"/>
    </row>
    <row r="38" spans="1:43" ht="35.25" customHeight="1">
      <c r="A38" s="5"/>
      <c r="B38" s="86" t="s">
        <v>60</v>
      </c>
      <c r="C38" s="86"/>
      <c r="D38" s="86"/>
      <c r="E38" s="41"/>
      <c r="F38" s="87" t="s">
        <v>61</v>
      </c>
      <c r="G38" s="87"/>
      <c r="H38" s="87"/>
      <c r="I38" s="87"/>
      <c r="J38" s="12"/>
      <c r="K38" s="12"/>
      <c r="L38" s="12"/>
      <c r="M38" s="12"/>
      <c r="N38" s="12"/>
      <c r="O38" s="12"/>
      <c r="P38" s="5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3"/>
      <c r="AG38" s="3"/>
      <c r="AH38" s="3"/>
      <c r="AI38" s="3"/>
      <c r="AJ38" s="3"/>
      <c r="AK38" s="3"/>
      <c r="AL38" s="3"/>
      <c r="AM38" s="4"/>
      <c r="AN38" s="4"/>
      <c r="AO38" s="4"/>
      <c r="AP38" s="4"/>
      <c r="AQ38" s="4"/>
    </row>
    <row r="39" spans="1:43" ht="18" customHeight="1">
      <c r="A39" s="5"/>
      <c r="B39" s="5"/>
      <c r="C39" s="5"/>
      <c r="E39" s="42" t="s">
        <v>48</v>
      </c>
      <c r="F39" s="89" t="s">
        <v>49</v>
      </c>
      <c r="G39" s="89"/>
      <c r="H39" s="89"/>
      <c r="I39" s="89"/>
      <c r="J39" s="5"/>
      <c r="K39" s="16"/>
      <c r="L39" s="5"/>
      <c r="M39" s="11"/>
      <c r="N39" s="5"/>
      <c r="O39" s="11"/>
      <c r="P39" s="5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3"/>
      <c r="AG39" s="3"/>
      <c r="AH39" s="3"/>
      <c r="AI39" s="3"/>
      <c r="AJ39" s="3"/>
      <c r="AK39" s="3"/>
      <c r="AL39" s="3"/>
      <c r="AM39" s="4"/>
      <c r="AN39" s="4"/>
      <c r="AO39" s="4"/>
      <c r="AP39" s="4"/>
      <c r="AQ39" s="4"/>
    </row>
    <row r="40" spans="1:43" ht="36" customHeight="1">
      <c r="A40" s="5"/>
      <c r="B40" s="86" t="s">
        <v>62</v>
      </c>
      <c r="C40" s="86"/>
      <c r="D40" s="86"/>
      <c r="E40" s="41"/>
      <c r="F40" s="87" t="s">
        <v>63</v>
      </c>
      <c r="G40" s="87"/>
      <c r="H40" s="87"/>
      <c r="I40" s="87"/>
      <c r="J40" s="5"/>
      <c r="K40" s="16"/>
      <c r="L40" s="5"/>
      <c r="M40" s="11"/>
      <c r="N40" s="5"/>
      <c r="O40" s="11"/>
      <c r="P40" s="5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3"/>
      <c r="AG40" s="3"/>
      <c r="AH40" s="3"/>
      <c r="AI40" s="3"/>
      <c r="AJ40" s="3"/>
      <c r="AK40" s="3"/>
      <c r="AL40" s="3"/>
      <c r="AM40" s="4"/>
      <c r="AN40" s="4"/>
      <c r="AO40" s="4"/>
      <c r="AP40" s="4"/>
      <c r="AQ40" s="4"/>
    </row>
    <row r="41" spans="1:43" ht="21" customHeight="1">
      <c r="A41" s="5"/>
      <c r="B41" s="5"/>
      <c r="C41" s="5"/>
      <c r="E41" s="42" t="s">
        <v>48</v>
      </c>
      <c r="F41" s="89" t="s">
        <v>49</v>
      </c>
      <c r="G41" s="89"/>
      <c r="H41" s="89"/>
      <c r="I41" s="89"/>
      <c r="J41" s="5"/>
      <c r="K41" s="16"/>
      <c r="L41" s="5"/>
      <c r="M41" s="11"/>
      <c r="N41" s="5"/>
      <c r="O41" s="11"/>
      <c r="P41" s="5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3"/>
      <c r="AG41" s="3"/>
      <c r="AH41" s="3"/>
      <c r="AI41" s="3"/>
      <c r="AJ41" s="3"/>
      <c r="AK41" s="3"/>
      <c r="AL41" s="3"/>
      <c r="AM41" s="4"/>
      <c r="AN41" s="4"/>
      <c r="AO41" s="4"/>
      <c r="AP41" s="4"/>
      <c r="AQ41" s="4"/>
    </row>
    <row r="42" spans="1:43" ht="21" customHeight="1">
      <c r="A42" s="40"/>
      <c r="B42" s="40" t="s">
        <v>46</v>
      </c>
      <c r="C42" s="5"/>
      <c r="D42" s="5"/>
      <c r="E42" s="18"/>
      <c r="F42" s="78"/>
      <c r="G42" s="78"/>
      <c r="H42" s="17"/>
      <c r="I42" s="17"/>
      <c r="J42" s="5"/>
      <c r="K42" s="16"/>
      <c r="L42" s="5"/>
      <c r="M42" s="11"/>
      <c r="N42" s="5"/>
      <c r="O42" s="11"/>
      <c r="P42" s="5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3"/>
      <c r="AG42" s="3"/>
      <c r="AH42" s="3"/>
      <c r="AI42" s="3"/>
      <c r="AJ42" s="3"/>
      <c r="AK42" s="3"/>
      <c r="AL42" s="3"/>
      <c r="AM42" s="4"/>
      <c r="AN42" s="4"/>
      <c r="AO42" s="4"/>
      <c r="AP42" s="4"/>
      <c r="AQ42" s="4"/>
    </row>
    <row r="43" spans="1:43" ht="18.75" customHeight="1">
      <c r="A43" s="40"/>
      <c r="B43" s="40" t="s">
        <v>47</v>
      </c>
      <c r="C43" s="5"/>
      <c r="D43" s="5"/>
      <c r="E43" s="76"/>
      <c r="F43" s="76"/>
      <c r="G43" s="76"/>
      <c r="H43" s="76"/>
      <c r="I43" s="76"/>
      <c r="J43" s="5"/>
      <c r="K43" s="16"/>
      <c r="L43" s="5"/>
      <c r="M43" s="11"/>
      <c r="N43" s="5"/>
      <c r="O43" s="11"/>
      <c r="P43" s="5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3"/>
      <c r="AG43" s="3"/>
      <c r="AH43" s="3"/>
      <c r="AI43" s="3"/>
      <c r="AJ43" s="3"/>
      <c r="AK43" s="3"/>
      <c r="AL43" s="3"/>
      <c r="AM43" s="4"/>
      <c r="AN43" s="4"/>
      <c r="AO43" s="4"/>
      <c r="AP43" s="4"/>
      <c r="AQ43" s="4"/>
    </row>
    <row r="44" spans="1:43" ht="15.75" customHeight="1">
      <c r="A44" s="5"/>
      <c r="B44" s="5"/>
      <c r="C44" s="5"/>
      <c r="D44" s="5"/>
      <c r="E44" s="76"/>
      <c r="F44" s="76"/>
      <c r="G44" s="76"/>
      <c r="H44" s="76"/>
      <c r="I44" s="76"/>
      <c r="J44" s="5"/>
      <c r="K44" s="16"/>
      <c r="L44" s="5"/>
      <c r="M44" s="11"/>
      <c r="N44" s="5"/>
      <c r="O44" s="11"/>
      <c r="P44" s="5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3"/>
      <c r="AG44" s="3"/>
      <c r="AH44" s="3"/>
      <c r="AI44" s="3"/>
      <c r="AJ44" s="3"/>
      <c r="AK44" s="3"/>
      <c r="AL44" s="3"/>
      <c r="AM44" s="4"/>
      <c r="AN44" s="4"/>
      <c r="AO44" s="4"/>
      <c r="AP44" s="4"/>
      <c r="AQ44" s="4"/>
    </row>
    <row r="45" spans="1:43" ht="15.75" customHeight="1">
      <c r="A45" s="5"/>
      <c r="B45" s="5"/>
      <c r="C45" s="5"/>
      <c r="D45" s="5"/>
      <c r="E45" s="13"/>
      <c r="F45" s="13"/>
      <c r="G45" s="13"/>
      <c r="H45" s="13"/>
      <c r="I45" s="13"/>
      <c r="J45" s="5"/>
      <c r="K45" s="16"/>
      <c r="L45" s="5"/>
      <c r="M45" s="11"/>
      <c r="N45" s="5"/>
      <c r="O45" s="11"/>
      <c r="P45" s="5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3"/>
      <c r="AG45" s="3"/>
      <c r="AH45" s="3"/>
      <c r="AI45" s="3"/>
      <c r="AJ45" s="3"/>
      <c r="AK45" s="3"/>
      <c r="AL45" s="3"/>
      <c r="AM45" s="4"/>
      <c r="AN45" s="4"/>
      <c r="AO45" s="4"/>
      <c r="AP45" s="4"/>
      <c r="AQ45" s="4"/>
    </row>
    <row r="46" spans="1:43" ht="28.5" customHeight="1">
      <c r="A46" s="5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3"/>
      <c r="AJ46" s="3"/>
      <c r="AK46" s="3"/>
      <c r="AL46" s="3"/>
      <c r="AM46" s="4"/>
      <c r="AN46" s="4"/>
      <c r="AO46" s="4"/>
      <c r="AP46" s="4"/>
      <c r="AQ46" s="4"/>
    </row>
    <row r="47" spans="1:43" ht="28.5" customHeight="1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3"/>
      <c r="AJ47" s="3"/>
      <c r="AK47" s="3"/>
      <c r="AL47" s="3"/>
      <c r="AM47" s="4"/>
      <c r="AN47" s="4"/>
      <c r="AO47" s="4"/>
      <c r="AP47" s="4"/>
      <c r="AQ47" s="4"/>
    </row>
    <row r="48" spans="1:3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1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1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1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1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spans="1:31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spans="1:31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spans="1:31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spans="1:31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spans="1:31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spans="1:31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spans="1:31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spans="1:31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spans="1:31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spans="1:31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spans="1:31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spans="1:31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spans="1:31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spans="1:31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spans="1:31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spans="1:31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spans="1:31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spans="1:31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spans="1:31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spans="1:31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spans="1:31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spans="1:31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spans="1:31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spans="1:31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spans="1:31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spans="1:31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spans="1:31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spans="1:31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spans="1:31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spans="1:31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spans="1:31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spans="1:31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spans="1:31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spans="1:31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spans="1:31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spans="1:31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spans="1:31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spans="1:31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spans="1:31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spans="1:31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spans="1:31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spans="1:31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spans="1:31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spans="1:31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spans="1:31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1:31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spans="1:31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spans="1:31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spans="1:31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1:31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1:31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spans="1:31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spans="1:31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spans="1:31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spans="1:31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spans="1:31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spans="1:31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spans="1:31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spans="1:31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spans="1:31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spans="1:31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spans="1:31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spans="1:31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spans="1:31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spans="1:31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spans="1:31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spans="1:31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spans="1:31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spans="1:31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spans="1:31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spans="1:31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spans="1:31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spans="1:31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spans="1:31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spans="1:31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spans="1:31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spans="1:31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spans="1:31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spans="1:31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spans="1:31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spans="1:31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spans="1:31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spans="1:31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spans="1:31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spans="1:31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spans="1:31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spans="1:31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spans="1:31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spans="1:31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spans="1:31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spans="1:31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spans="1:31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spans="1:31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spans="1:31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spans="1:31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spans="1:31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spans="1:31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spans="1:31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spans="1:31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spans="1:31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spans="1:31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spans="1:31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spans="1:31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spans="1:31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spans="1:31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spans="1:31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spans="1:31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spans="1:31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spans="1:31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spans="1:31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spans="1:31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spans="1:31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spans="1:31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spans="1:31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spans="1:31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spans="1:31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spans="1:31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spans="1:31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spans="1:31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spans="1:31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spans="1:31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spans="1:31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spans="1:31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spans="1:31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spans="1:31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spans="1:31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spans="1:31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spans="1:31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spans="1:31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spans="1:31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spans="1:31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spans="1:31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spans="1:31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spans="1:31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spans="1:31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spans="1:31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spans="1:31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spans="1:31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spans="1:31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spans="1:31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spans="1:31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spans="1:31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spans="1:31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spans="1:31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spans="1:31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spans="1:31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spans="1:31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spans="1:31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spans="1:31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spans="1:31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spans="1:31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spans="1:31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spans="1:31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spans="1:31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spans="1:31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spans="1:31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spans="1:31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spans="1:31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spans="1:31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spans="1:31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spans="1:31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spans="1:31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spans="1:31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spans="1:31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spans="1:31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spans="1:31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spans="1:31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spans="1:31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spans="1:31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spans="1:31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spans="1:31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spans="1:31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spans="1:31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spans="1:31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spans="1:31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spans="1:31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spans="1:31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spans="1:31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spans="1:31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spans="1:31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spans="1:31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spans="1:31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spans="1:31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spans="1:31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spans="1:31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spans="1:31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spans="1:31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spans="1:31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spans="1:31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spans="1:31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spans="1:31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spans="1:31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spans="1:31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spans="1:31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spans="1:31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spans="1:31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spans="1:31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spans="1:31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spans="1:31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spans="1:31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spans="1:31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spans="1:31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spans="1:31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spans="1:31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spans="1:31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spans="1:31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spans="1:31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spans="1:31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spans="1:31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spans="1:31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spans="1:31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spans="1:31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spans="1:31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spans="1:31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spans="1:31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spans="1:31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spans="1:31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spans="1:31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spans="1:31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spans="1:31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spans="1:31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spans="1:31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spans="1:31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spans="1:31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spans="1:31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spans="1:31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spans="1:31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spans="1:31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spans="1:31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spans="1:31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spans="1:31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spans="1:31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spans="1:31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spans="1:31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spans="1:31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spans="1:31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spans="1:31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spans="1:31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spans="1:31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spans="1:31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spans="1:31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spans="1:31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spans="1:31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spans="1:31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spans="1:31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spans="1:31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spans="1:31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spans="1:31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spans="1:31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spans="1:31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spans="1:31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spans="1:31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spans="1:31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spans="1:31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spans="1:31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spans="1:31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spans="1:31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spans="1:31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spans="1:31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spans="1:31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spans="1:31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spans="1:31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spans="1:31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spans="1:31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spans="1:31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spans="1:31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spans="1:31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spans="1:31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spans="1:31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spans="1:31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spans="1:31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spans="1:31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spans="1:31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spans="1:31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spans="1:31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spans="1:31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spans="1:31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spans="1:31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spans="1:31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spans="1:31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spans="1:31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spans="1:31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spans="1:31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spans="1:31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spans="1:31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spans="1:31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spans="1:31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spans="1:31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spans="1:31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spans="1:31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spans="1:31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spans="1:31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spans="1:31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spans="1:31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spans="1:31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spans="1:31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spans="1:31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spans="1:31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spans="1:31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spans="1:31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spans="1:31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spans="1:31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spans="1:31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spans="1:31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spans="1:31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spans="1:31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spans="1:31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spans="1:31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spans="1:31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spans="1:31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spans="1:31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spans="1:31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spans="1:31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spans="1:31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spans="1:31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spans="1:31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spans="1:31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spans="1:31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spans="1:31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spans="1:31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spans="1:31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spans="1:31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spans="1:31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spans="1:31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spans="1:31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spans="1:31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spans="1:31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spans="1:31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spans="1:31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spans="1:31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spans="1:31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spans="1:31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spans="1:31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spans="1:31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spans="1:31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spans="1:31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spans="1:31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spans="1:31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spans="1:31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spans="1:31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spans="1:31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spans="1:31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spans="1:31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spans="1:31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spans="1:31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spans="1:31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spans="1:31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spans="1:31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spans="1:31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spans="1:31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spans="1:31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spans="1:31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spans="1:31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spans="1:31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spans="1:31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spans="1:31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spans="1:31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spans="1:31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spans="1:31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spans="1:31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spans="1:31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spans="1:31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spans="1:31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spans="1:31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spans="1:31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spans="1:31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spans="5:31" ht="12.75"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</sheetData>
  <sheetProtection/>
  <mergeCells count="71">
    <mergeCell ref="A2:AD2"/>
    <mergeCell ref="B38:D38"/>
    <mergeCell ref="A32:B32"/>
    <mergeCell ref="A1:AE1"/>
    <mergeCell ref="Z4:AB4"/>
    <mergeCell ref="D6:D11"/>
    <mergeCell ref="AC6:AC11"/>
    <mergeCell ref="A5:AD5"/>
    <mergeCell ref="V8:V11"/>
    <mergeCell ref="I10:I11"/>
    <mergeCell ref="M10:M11"/>
    <mergeCell ref="A3:AD3"/>
    <mergeCell ref="E6:E11"/>
    <mergeCell ref="G10:G11"/>
    <mergeCell ref="F41:I41"/>
    <mergeCell ref="A20:B20"/>
    <mergeCell ref="A15:B15"/>
    <mergeCell ref="B6:B11"/>
    <mergeCell ref="F10:F11"/>
    <mergeCell ref="A13:AD13"/>
    <mergeCell ref="A17:AD17"/>
    <mergeCell ref="U6:U11"/>
    <mergeCell ref="B40:D40"/>
    <mergeCell ref="F40:I40"/>
    <mergeCell ref="L10:L11"/>
    <mergeCell ref="V6:W7"/>
    <mergeCell ref="K10:K11"/>
    <mergeCell ref="J7:K9"/>
    <mergeCell ref="F7:G9"/>
    <mergeCell ref="H10:H11"/>
    <mergeCell ref="A31:B31"/>
    <mergeCell ref="N7:O9"/>
    <mergeCell ref="H7:I9"/>
    <mergeCell ref="J10:J11"/>
    <mergeCell ref="P10:P11"/>
    <mergeCell ref="L7:M9"/>
    <mergeCell ref="A29:B29"/>
    <mergeCell ref="A16:AD16"/>
    <mergeCell ref="A25:B25"/>
    <mergeCell ref="N10:N11"/>
    <mergeCell ref="A6:A11"/>
    <mergeCell ref="E44:I44"/>
    <mergeCell ref="E35:K35"/>
    <mergeCell ref="F42:G42"/>
    <mergeCell ref="A26:AD26"/>
    <mergeCell ref="A21:AD21"/>
    <mergeCell ref="A30:B30"/>
    <mergeCell ref="E43:I43"/>
    <mergeCell ref="F38:I38"/>
    <mergeCell ref="A33:B33"/>
    <mergeCell ref="F39:I39"/>
    <mergeCell ref="C6:C11"/>
    <mergeCell ref="O10:O11"/>
    <mergeCell ref="AA8:AA11"/>
    <mergeCell ref="R7:T9"/>
    <mergeCell ref="T10:T11"/>
    <mergeCell ref="Z8:Z11"/>
    <mergeCell ref="S10:S11"/>
    <mergeCell ref="W8:W11"/>
    <mergeCell ref="Q10:Q11"/>
    <mergeCell ref="F6:T6"/>
    <mergeCell ref="X6:Y7"/>
    <mergeCell ref="Y8:Y11"/>
    <mergeCell ref="P7:Q9"/>
    <mergeCell ref="AD10:AD11"/>
    <mergeCell ref="AE10:AE11"/>
    <mergeCell ref="Z6:AA7"/>
    <mergeCell ref="R10:R11"/>
    <mergeCell ref="X8:X11"/>
    <mergeCell ref="AD6:AE9"/>
    <mergeCell ref="AB6:AB11"/>
  </mergeCells>
  <printOptions/>
  <pageMargins left="0.3937007874015748" right="0.1968503937007874" top="0.1968503937007874" bottom="0.03937007874015748" header="0.1968503937007874" footer="0"/>
  <pageSetup fitToHeight="0" horizontalDpi="600" verticalDpi="600" orientation="landscape" paperSize="9" scale="40" r:id="rId1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User</cp:lastModifiedBy>
  <cp:lastPrinted>2016-04-12T11:57:14Z</cp:lastPrinted>
  <dcterms:created xsi:type="dcterms:W3CDTF">2002-01-17T11:19:32Z</dcterms:created>
  <dcterms:modified xsi:type="dcterms:W3CDTF">2018-04-10T07:24:41Z</dcterms:modified>
  <cp:category/>
  <cp:version/>
  <cp:contentType/>
  <cp:contentStatus/>
</cp:coreProperties>
</file>